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ccontractsltd-my.sharepoint.com/personal/paul_walker_trccontracts_com/Documents/Desktop/"/>
    </mc:Choice>
  </mc:AlternateContent>
  <xr:revisionPtr revIDLastSave="0" documentId="14_{233CC665-1430-4D61-B7AB-BFB10A17F99A}" xr6:coauthVersionLast="47" xr6:coauthVersionMax="47" xr10:uidLastSave="{00000000-0000-0000-0000-000000000000}"/>
  <bookViews>
    <workbookView xWindow="-108" yWindow="-108" windowWidth="23256" windowHeight="12456" xr2:uid="{ED3349B8-239C-4239-8D92-84A5CDA9107B}"/>
  </bookViews>
  <sheets>
    <sheet name="Rear elevation" sheetId="1" r:id="rId1"/>
    <sheet name="Front elevation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5" i="3" l="1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E33" i="3"/>
  <c r="F33" i="3"/>
  <c r="G33" i="3"/>
  <c r="H33" i="3"/>
  <c r="I33" i="3"/>
  <c r="J33" i="3"/>
  <c r="K33" i="3"/>
  <c r="M33" i="3"/>
  <c r="N33" i="3"/>
  <c r="Q33" i="3"/>
  <c r="T33" i="3"/>
  <c r="W33" i="3"/>
  <c r="X33" i="3"/>
  <c r="D48" i="1"/>
  <c r="E48" i="1"/>
  <c r="E50" i="1" s="1"/>
  <c r="F48" i="1"/>
  <c r="F50" i="1" s="1"/>
  <c r="G48" i="1"/>
  <c r="G50" i="1" s="1"/>
  <c r="H48" i="1"/>
  <c r="I48" i="1"/>
  <c r="J48" i="1"/>
  <c r="J50" i="1" s="1"/>
  <c r="K48" i="1"/>
  <c r="K50" i="1" s="1"/>
  <c r="L48" i="1"/>
  <c r="L50" i="1" s="1"/>
  <c r="N48" i="1"/>
  <c r="O48" i="1"/>
  <c r="P48" i="1"/>
  <c r="Q48" i="1"/>
  <c r="Q50" i="1" s="1"/>
  <c r="R48" i="1"/>
  <c r="R50" i="1" s="1"/>
  <c r="S48" i="1"/>
  <c r="S50" i="1" s="1"/>
  <c r="T48" i="1"/>
  <c r="T50" i="1" s="1"/>
  <c r="U48" i="1"/>
  <c r="V48" i="1"/>
  <c r="V50" i="1"/>
  <c r="U50" i="1"/>
  <c r="P50" i="1"/>
  <c r="O50" i="1"/>
  <c r="N50" i="1"/>
  <c r="M50" i="1"/>
  <c r="I50" i="1"/>
  <c r="H50" i="1"/>
  <c r="D50" i="1"/>
  <c r="X50" i="1" l="1"/>
</calcChain>
</file>

<file path=xl/sharedStrings.xml><?xml version="1.0" encoding="utf-8"?>
<sst xmlns="http://schemas.openxmlformats.org/spreadsheetml/2006/main" count="235" uniqueCount="123">
  <si>
    <t>Type</t>
  </si>
  <si>
    <t xml:space="preserve"> Conservation Joints</t>
  </si>
  <si>
    <t xml:space="preserve">Resin Repairs </t>
  </si>
  <si>
    <t>Frame Splices</t>
  </si>
  <si>
    <t>window number</t>
  </si>
  <si>
    <t>Window size</t>
  </si>
  <si>
    <t xml:space="preserve">50mm </t>
  </si>
  <si>
    <t>100mm</t>
  </si>
  <si>
    <t>100cc</t>
  </si>
  <si>
    <t>200cc</t>
  </si>
  <si>
    <t>1000mm</t>
  </si>
  <si>
    <t>200-500mm</t>
  </si>
  <si>
    <t>Bottom Rail</t>
  </si>
  <si>
    <t>New Cill</t>
  </si>
  <si>
    <t>Glass</t>
  </si>
  <si>
    <t>Ironmongery</t>
  </si>
  <si>
    <t>Decorations ex</t>
  </si>
  <si>
    <t>Comments</t>
  </si>
  <si>
    <t>Comments-</t>
  </si>
  <si>
    <t>300cc</t>
  </si>
  <si>
    <t>400cc</t>
  </si>
  <si>
    <t>Dryseal Lm+</t>
  </si>
  <si>
    <t>W1</t>
  </si>
  <si>
    <t>1150x1900mm</t>
  </si>
  <si>
    <t>W2</t>
  </si>
  <si>
    <t>Glazing Bars</t>
  </si>
  <si>
    <t>Mastic removal</t>
  </si>
  <si>
    <t xml:space="preserve">Decorations internally </t>
  </si>
  <si>
    <t>W3</t>
  </si>
  <si>
    <t>1120x1520mm</t>
  </si>
  <si>
    <t>1150x2200mm</t>
  </si>
  <si>
    <t>W4</t>
  </si>
  <si>
    <t>950x1800mm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</si>
  <si>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</si>
  <si>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</si>
  <si>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</si>
  <si>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</si>
  <si>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</si>
  <si>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</si>
  <si>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</si>
  <si>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</si>
  <si>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</si>
  <si>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</si>
  <si>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</si>
  <si>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</si>
  <si>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</si>
  <si>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</si>
  <si>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</si>
  <si>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</si>
  <si>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</si>
  <si>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</si>
  <si>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750x2150mm</t>
  </si>
  <si>
    <t>950x2100mm</t>
  </si>
  <si>
    <t>1200x2400mm</t>
  </si>
  <si>
    <t>1300x1900mm</t>
  </si>
  <si>
    <t>700x1300mm</t>
  </si>
  <si>
    <t>950x1850mm</t>
  </si>
  <si>
    <t>750x4100mm</t>
  </si>
  <si>
    <t>950x2450mm</t>
  </si>
  <si>
    <t>1250x1950mm</t>
  </si>
  <si>
    <t>800x1600mm</t>
  </si>
  <si>
    <t>1150x1600mm</t>
  </si>
  <si>
    <t>Fixed screen</t>
  </si>
  <si>
    <t>Sash</t>
  </si>
  <si>
    <t>W23</t>
  </si>
  <si>
    <t>W24</t>
  </si>
  <si>
    <t>W25</t>
  </si>
  <si>
    <t>W26</t>
  </si>
  <si>
    <t>1100x1150</t>
  </si>
  <si>
    <t>1650x1800mm</t>
  </si>
  <si>
    <t>950x1750mm</t>
  </si>
  <si>
    <t>770x2000mm</t>
  </si>
  <si>
    <t>fixed screen</t>
  </si>
  <si>
    <t>2250x2500mm</t>
  </si>
  <si>
    <t>D1</t>
  </si>
  <si>
    <t>1000x2700mm</t>
  </si>
  <si>
    <t>Door</t>
  </si>
  <si>
    <t>double glaze glass</t>
  </si>
  <si>
    <t>Paint removal ext</t>
  </si>
  <si>
    <t>Paint removal int</t>
  </si>
  <si>
    <t>950x2245mm</t>
  </si>
  <si>
    <t>Court yard</t>
  </si>
  <si>
    <t>1400x2200</t>
  </si>
  <si>
    <t>1650x2350</t>
  </si>
  <si>
    <t>Existing mastic removal</t>
  </si>
  <si>
    <t>Overhaul and draft proof</t>
  </si>
  <si>
    <t>internal surrounds not included</t>
  </si>
  <si>
    <t>W14- stained glass, 1x coloured pane broken</t>
  </si>
  <si>
    <t>W21- double glaze. 1 x pane broken</t>
  </si>
  <si>
    <t>Pivot casement</t>
  </si>
  <si>
    <t>900x2100mm</t>
  </si>
  <si>
    <t>1150x2100mm</t>
  </si>
  <si>
    <t>900x2800mm</t>
  </si>
  <si>
    <t>1250x1650mm</t>
  </si>
  <si>
    <t>1150x2800mm</t>
  </si>
  <si>
    <t>1250x2800mm</t>
  </si>
  <si>
    <t>900x2700mm</t>
  </si>
  <si>
    <t>1150x2700mm</t>
  </si>
  <si>
    <t>1250x2700mm</t>
  </si>
  <si>
    <t>double door</t>
  </si>
  <si>
    <t>1200x3100mm</t>
  </si>
  <si>
    <t>D2</t>
  </si>
  <si>
    <t>single door</t>
  </si>
  <si>
    <t>1270x3200mm</t>
  </si>
  <si>
    <t>Replace pivot hinges</t>
  </si>
  <si>
    <t>Handles</t>
  </si>
  <si>
    <t>Existing  pivot casements. Top pivot casement openers.</t>
  </si>
  <si>
    <t>Each casement has 2x pivot hinges and aluminium handle.    Pivot hinge replacement TBC as windows stuck and can't be fully inspected. Handle replacement is optional if require more modern handles.</t>
  </si>
  <si>
    <t xml:space="preserve"> Windows glazed internally with double glaze units.</t>
  </si>
  <si>
    <t>Internal surrounds not included to decorate.</t>
  </si>
  <si>
    <t>Quant</t>
  </si>
  <si>
    <t>Rate</t>
  </si>
  <si>
    <t>Total</t>
  </si>
  <si>
    <t xml:space="preserve">Overhaul &amp; Draftproof </t>
  </si>
  <si>
    <t>Sash windows in poor condition internally and externally .  Paint removal required to make windows operational and prepare for decorating.</t>
  </si>
  <si>
    <t>Overhaul +Draftproof</t>
  </si>
  <si>
    <t>T25183 - William Kay House</t>
  </si>
  <si>
    <t>W17 extension</t>
  </si>
  <si>
    <t>W18 extension</t>
  </si>
  <si>
    <t>triple sash</t>
  </si>
  <si>
    <t>Fit new  ironmongery- 2 x pulley wheels, 1 x Brighton fastener, 2x sash lifts, 2x restrictors,  1x top sash opening ring</t>
  </si>
  <si>
    <t>W19. Top sash fixed with power vent. Bottom sash has Georgian wired glass.</t>
  </si>
  <si>
    <t>Existing paint doesn't need to be removed. Just prepared for decorating.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</si>
</sst>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1" xfId="0" applyBorder="1"/>
    <xf numFmtId="1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5" xfId="0" applyBorder="1"/>
    <xf numFmtId="0" fontId="1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0" fontId="0" fillId="2" borderId="9" xfId="0" applyFill="1" applyBorder="1"/>
    <xf numFmtId="0" fontId="0" fillId="0" borderId="9" xfId="0" applyBorder="1"/>
    <xf numFmtId="0" fontId="0" fillId="0" borderId="13" xfId="0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trcwindows.co.uk/wp-content/uploads/2021/07/TRC-email-sig-2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www.trcwindows.co.uk/wp-content/uploads/2021/07/TRC-email-sig-2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664029</xdr:colOff>
      <xdr:row>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C5F948-586B-47EF-9330-23B81654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7286" cy="337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664029</xdr:colOff>
      <xdr:row>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A320F2-9896-4456-A54C-FAFE9657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7286" cy="337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D256-E389-496B-8DE6-459EDE0B9A80}">
  <sheetPr>
    <pageSetUpPr fitToPage="1"/>
  </sheetPr>
  <dimension ref="A2:X77"/>
  <sheetViews>
    <sheetView tabSelected="1" zoomScale="70" zoomScaleNormal="70" workbookViewId="0">
      <selection activeCell="C3" sqref="C3"/>
    </sheetView>
  </sheetViews>
  <sheetFormatPr defaultRowHeight="14.4" x14ac:dyDescent="0.3"/>
  <cols>
    <col min="1" max="1" width="14.88671875" customWidth="1"/>
    <col min="2" max="2" width="15.33203125" customWidth="1"/>
    <col min="3" max="3" width="28.88671875" customWidth="1"/>
    <col min="4" max="4" width="11.77734375" customWidth="1"/>
    <col min="6" max="6" width="16.6640625" customWidth="1"/>
    <col min="7" max="7" width="9.77734375" bestFit="1" customWidth="1"/>
    <col min="10" max="10" width="12.77734375" customWidth="1"/>
    <col min="11" max="11" width="10.77734375" customWidth="1"/>
    <col min="12" max="12" width="11.33203125" customWidth="1"/>
    <col min="13" max="13" width="11.21875" customWidth="1"/>
    <col min="14" max="14" width="9.44140625" customWidth="1"/>
    <col min="15" max="15" width="9.77734375" bestFit="1" customWidth="1"/>
    <col min="16" max="16" width="11.109375" customWidth="1"/>
    <col min="17" max="22" width="9.77734375" bestFit="1" customWidth="1"/>
    <col min="24" max="24" width="30.21875" customWidth="1"/>
  </cols>
  <sheetData>
    <row r="2" spans="1:2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4" x14ac:dyDescent="0.3">
      <c r="A3" s="1"/>
      <c r="B3" s="1"/>
      <c r="C3" s="51" t="s">
        <v>116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4" x14ac:dyDescent="0.3">
      <c r="A5" s="2"/>
      <c r="B5" s="2"/>
      <c r="C5" s="2"/>
      <c r="D5" s="2"/>
      <c r="E5" s="2"/>
      <c r="F5" s="3"/>
      <c r="G5" s="3"/>
      <c r="H5" s="3"/>
      <c r="I5" s="3"/>
      <c r="J5" s="2"/>
      <c r="K5" s="2"/>
      <c r="L5" s="2"/>
      <c r="M5" s="2"/>
      <c r="N5" s="2"/>
      <c r="O5" s="2"/>
      <c r="P5" s="4"/>
      <c r="Q5" s="5"/>
      <c r="R5" s="5"/>
      <c r="S5" s="5"/>
      <c r="T5" s="5"/>
      <c r="U5" s="5"/>
      <c r="V5" s="5"/>
      <c r="W5" s="5"/>
      <c r="X5" s="5"/>
    </row>
    <row r="6" spans="1:24" ht="4.05" customHeight="1" thickBot="1" x14ac:dyDescent="0.35">
      <c r="A6" s="1"/>
      <c r="B6" s="1"/>
      <c r="C6" s="1"/>
      <c r="D6" s="1"/>
      <c r="E6" s="1"/>
      <c r="F6" s="6"/>
      <c r="G6" s="6"/>
      <c r="H6" s="6"/>
      <c r="I6" s="6"/>
      <c r="J6" s="1"/>
      <c r="K6" s="1"/>
      <c r="L6" s="1"/>
      <c r="M6" s="1"/>
      <c r="N6" s="1"/>
      <c r="O6" s="1"/>
      <c r="P6" s="1"/>
      <c r="Q6" s="18"/>
      <c r="R6" s="18"/>
      <c r="S6" s="18"/>
      <c r="T6" s="18"/>
      <c r="U6" s="18"/>
      <c r="V6" s="18"/>
      <c r="W6" s="18"/>
      <c r="X6" s="18"/>
    </row>
    <row r="7" spans="1:24" ht="13.95" customHeight="1" thickBot="1" x14ac:dyDescent="0.35">
      <c r="A7" s="25"/>
      <c r="B7" s="26"/>
      <c r="C7" s="26"/>
      <c r="D7" s="37" t="s">
        <v>1</v>
      </c>
      <c r="E7" s="37"/>
      <c r="F7" s="38" t="s">
        <v>2</v>
      </c>
      <c r="G7" s="39"/>
      <c r="H7" s="39"/>
      <c r="I7" s="40"/>
      <c r="J7" s="38" t="s">
        <v>3</v>
      </c>
      <c r="K7" s="40"/>
      <c r="L7" s="27"/>
      <c r="M7" s="27"/>
      <c r="N7" s="27"/>
      <c r="O7" s="27"/>
      <c r="P7" s="28"/>
      <c r="Q7" s="29"/>
      <c r="R7" s="29"/>
      <c r="S7" s="29"/>
      <c r="T7" s="29"/>
      <c r="U7" s="29"/>
      <c r="V7" s="29"/>
      <c r="W7" s="30"/>
      <c r="X7" s="31"/>
    </row>
    <row r="8" spans="1:24" ht="119.55" customHeight="1" x14ac:dyDescent="0.3">
      <c r="A8" s="19" t="s">
        <v>4</v>
      </c>
      <c r="B8" s="19" t="s">
        <v>0</v>
      </c>
      <c r="C8" s="19" t="s">
        <v>5</v>
      </c>
      <c r="D8" s="20" t="s">
        <v>6</v>
      </c>
      <c r="E8" s="20" t="s">
        <v>7</v>
      </c>
      <c r="F8" s="20" t="s">
        <v>8</v>
      </c>
      <c r="G8" s="20" t="s">
        <v>9</v>
      </c>
      <c r="H8" s="20" t="s">
        <v>19</v>
      </c>
      <c r="I8" s="20" t="s">
        <v>20</v>
      </c>
      <c r="J8" s="20" t="s">
        <v>10</v>
      </c>
      <c r="K8" s="20" t="s">
        <v>11</v>
      </c>
      <c r="L8" s="20" t="s">
        <v>25</v>
      </c>
      <c r="M8" s="20" t="s">
        <v>12</v>
      </c>
      <c r="N8" s="20" t="s">
        <v>13</v>
      </c>
      <c r="O8" s="20" t="s">
        <v>21</v>
      </c>
      <c r="P8" s="21" t="s">
        <v>14</v>
      </c>
      <c r="Q8" s="22" t="s">
        <v>113</v>
      </c>
      <c r="R8" s="22" t="s">
        <v>15</v>
      </c>
      <c r="S8" s="22" t="s">
        <v>26</v>
      </c>
      <c r="T8" s="22" t="s">
        <v>78</v>
      </c>
      <c r="U8" s="22" t="s">
        <v>27</v>
      </c>
      <c r="V8" s="22" t="s">
        <v>16</v>
      </c>
      <c r="W8" s="23"/>
      <c r="X8" s="24" t="s">
        <v>17</v>
      </c>
    </row>
    <row r="9" spans="1:24" ht="39" customHeight="1" x14ac:dyDescent="0.3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10"/>
      <c r="R9" s="10"/>
      <c r="S9" s="10"/>
      <c r="T9" s="10"/>
      <c r="U9" s="10"/>
      <c r="V9" s="10"/>
      <c r="W9" s="5"/>
      <c r="X9" s="11"/>
    </row>
    <row r="10" spans="1:24" x14ac:dyDescent="0.3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/>
      <c r="Q10" s="5"/>
      <c r="R10" s="5"/>
      <c r="S10" s="5"/>
      <c r="T10" s="5"/>
      <c r="U10" s="5"/>
      <c r="V10" s="2"/>
      <c r="W10" s="5"/>
      <c r="X10" s="5"/>
    </row>
    <row r="11" spans="1:24" x14ac:dyDescent="0.3">
      <c r="A11" s="53" t="s">
        <v>22</v>
      </c>
      <c r="B11" s="12" t="s">
        <v>63</v>
      </c>
      <c r="C11" s="12" t="s">
        <v>23</v>
      </c>
      <c r="D11" s="13">
        <v>2</v>
      </c>
      <c r="E11" s="13">
        <v>2</v>
      </c>
      <c r="F11" s="13">
        <v>5</v>
      </c>
      <c r="G11" s="13">
        <v>2</v>
      </c>
      <c r="H11" s="13"/>
      <c r="I11" s="13">
        <v>1</v>
      </c>
      <c r="J11" s="13">
        <v>1</v>
      </c>
      <c r="K11" s="13">
        <v>4</v>
      </c>
      <c r="L11" s="13">
        <v>2</v>
      </c>
      <c r="M11" s="13"/>
      <c r="N11" s="13"/>
      <c r="O11" s="13">
        <v>10</v>
      </c>
      <c r="P11" s="14">
        <v>1</v>
      </c>
      <c r="Q11" s="2">
        <v>1</v>
      </c>
      <c r="R11" s="2">
        <v>1</v>
      </c>
      <c r="S11" s="2">
        <v>6.1</v>
      </c>
      <c r="T11" s="2">
        <v>2.2000000000000002</v>
      </c>
      <c r="U11" s="2">
        <v>2.2000000000000002</v>
      </c>
      <c r="V11" s="2">
        <v>2.2000000000000002</v>
      </c>
      <c r="W11" s="5"/>
      <c r="X11" s="5"/>
    </row>
    <row r="12" spans="1:24" x14ac:dyDescent="0.3">
      <c r="A12" s="53" t="s">
        <v>24</v>
      </c>
      <c r="B12" s="12" t="s">
        <v>63</v>
      </c>
      <c r="C12" s="12" t="s">
        <v>30</v>
      </c>
      <c r="D12" s="13">
        <v>2</v>
      </c>
      <c r="E12" s="13">
        <v>2</v>
      </c>
      <c r="F12" s="13">
        <v>5</v>
      </c>
      <c r="G12" s="13">
        <v>2</v>
      </c>
      <c r="H12" s="13"/>
      <c r="I12" s="13">
        <v>1</v>
      </c>
      <c r="J12" s="13">
        <v>1</v>
      </c>
      <c r="K12" s="13">
        <v>4</v>
      </c>
      <c r="L12" s="13">
        <v>4</v>
      </c>
      <c r="M12" s="13"/>
      <c r="N12" s="13"/>
      <c r="O12" s="13">
        <v>12</v>
      </c>
      <c r="P12" s="14"/>
      <c r="Q12" s="2">
        <v>1</v>
      </c>
      <c r="R12" s="2">
        <v>1</v>
      </c>
      <c r="S12" s="2">
        <v>6.7</v>
      </c>
      <c r="T12" s="2">
        <v>2.5</v>
      </c>
      <c r="U12" s="2">
        <v>2.5</v>
      </c>
      <c r="V12" s="2">
        <v>2.5</v>
      </c>
      <c r="W12" s="5"/>
      <c r="X12" s="5"/>
    </row>
    <row r="13" spans="1:24" x14ac:dyDescent="0.3">
      <c r="A13" s="53" t="s">
        <v>28</v>
      </c>
      <c r="B13" s="12" t="s">
        <v>63</v>
      </c>
      <c r="C13" s="12" t="s">
        <v>29</v>
      </c>
      <c r="D13" s="13">
        <v>2</v>
      </c>
      <c r="E13" s="13">
        <v>2</v>
      </c>
      <c r="F13" s="13">
        <v>2</v>
      </c>
      <c r="G13" s="13">
        <v>1</v>
      </c>
      <c r="H13" s="13"/>
      <c r="I13" s="13">
        <v>1</v>
      </c>
      <c r="J13" s="13"/>
      <c r="K13" s="13">
        <v>2</v>
      </c>
      <c r="L13" s="13"/>
      <c r="M13" s="13"/>
      <c r="N13" s="13"/>
      <c r="O13" s="13">
        <v>4</v>
      </c>
      <c r="P13" s="14"/>
      <c r="Q13" s="2">
        <v>1</v>
      </c>
      <c r="R13" s="2">
        <v>1</v>
      </c>
      <c r="S13" s="2">
        <v>5.3</v>
      </c>
      <c r="T13" s="2">
        <v>1.7</v>
      </c>
      <c r="U13" s="2">
        <v>1.7</v>
      </c>
      <c r="V13" s="2">
        <v>1.7</v>
      </c>
      <c r="W13" s="5"/>
      <c r="X13" s="5"/>
    </row>
    <row r="14" spans="1:24" x14ac:dyDescent="0.3">
      <c r="A14" s="53" t="s">
        <v>31</v>
      </c>
      <c r="B14" s="12" t="s">
        <v>63</v>
      </c>
      <c r="C14" s="12" t="s">
        <v>32</v>
      </c>
      <c r="D14" s="13">
        <v>2</v>
      </c>
      <c r="E14" s="13">
        <v>2</v>
      </c>
      <c r="F14" s="13">
        <v>2</v>
      </c>
      <c r="G14" s="13">
        <v>1</v>
      </c>
      <c r="H14" s="13">
        <v>1</v>
      </c>
      <c r="I14" s="13"/>
      <c r="J14" s="13"/>
      <c r="K14" s="13">
        <v>2</v>
      </c>
      <c r="L14" s="13"/>
      <c r="M14" s="13"/>
      <c r="N14" s="13"/>
      <c r="O14" s="13">
        <v>3</v>
      </c>
      <c r="P14" s="14"/>
      <c r="Q14" s="2">
        <v>1</v>
      </c>
      <c r="R14" s="2">
        <v>1</v>
      </c>
      <c r="S14" s="2">
        <v>5.5</v>
      </c>
      <c r="T14" s="2">
        <v>1.7</v>
      </c>
      <c r="U14" s="2">
        <v>1.7</v>
      </c>
      <c r="V14" s="2">
        <v>1.7</v>
      </c>
      <c r="W14" s="5"/>
      <c r="X14" s="5"/>
    </row>
    <row r="15" spans="1:24" x14ac:dyDescent="0.3">
      <c r="A15" s="53" t="s">
        <v>33</v>
      </c>
      <c r="B15" s="12" t="s">
        <v>63</v>
      </c>
      <c r="C15" s="12" t="s">
        <v>51</v>
      </c>
      <c r="D15" s="13">
        <v>2</v>
      </c>
      <c r="E15" s="13">
        <v>2</v>
      </c>
      <c r="F15" s="13">
        <v>2</v>
      </c>
      <c r="G15" s="13">
        <v>1</v>
      </c>
      <c r="H15" s="13"/>
      <c r="I15" s="13"/>
      <c r="J15" s="13"/>
      <c r="K15" s="13">
        <v>2</v>
      </c>
      <c r="L15" s="13"/>
      <c r="M15" s="13"/>
      <c r="N15" s="13"/>
      <c r="O15" s="13">
        <v>4</v>
      </c>
      <c r="P15" s="14"/>
      <c r="Q15" s="2">
        <v>1</v>
      </c>
      <c r="R15" s="2">
        <v>1</v>
      </c>
      <c r="S15" s="2">
        <v>5.8</v>
      </c>
      <c r="T15" s="2">
        <v>1.6</v>
      </c>
      <c r="U15" s="2">
        <v>1.6</v>
      </c>
      <c r="V15" s="2">
        <v>1.6</v>
      </c>
      <c r="W15" s="5"/>
      <c r="X15" s="5"/>
    </row>
    <row r="16" spans="1:24" x14ac:dyDescent="0.3">
      <c r="A16" s="53" t="s">
        <v>34</v>
      </c>
      <c r="B16" s="12" t="s">
        <v>63</v>
      </c>
      <c r="C16" s="12" t="s">
        <v>52</v>
      </c>
      <c r="D16" s="13">
        <v>2</v>
      </c>
      <c r="E16" s="13">
        <v>2</v>
      </c>
      <c r="F16" s="13">
        <v>4</v>
      </c>
      <c r="G16" s="13">
        <v>1</v>
      </c>
      <c r="H16" s="13"/>
      <c r="I16" s="13"/>
      <c r="J16" s="13"/>
      <c r="K16" s="13">
        <v>2</v>
      </c>
      <c r="L16" s="13"/>
      <c r="M16" s="13"/>
      <c r="N16" s="13">
        <v>1</v>
      </c>
      <c r="O16" s="13">
        <v>6</v>
      </c>
      <c r="P16" s="14"/>
      <c r="Q16" s="2">
        <v>1</v>
      </c>
      <c r="R16" s="2">
        <v>1</v>
      </c>
      <c r="S16" s="2">
        <v>6.1</v>
      </c>
      <c r="T16" s="2">
        <v>2</v>
      </c>
      <c r="U16" s="2">
        <v>2</v>
      </c>
      <c r="V16" s="2">
        <v>2</v>
      </c>
      <c r="W16" s="5"/>
      <c r="X16" s="5"/>
    </row>
    <row r="17" spans="1:24" x14ac:dyDescent="0.3">
      <c r="A17" s="53" t="s">
        <v>35</v>
      </c>
      <c r="B17" s="12" t="s">
        <v>63</v>
      </c>
      <c r="C17" s="12" t="s">
        <v>52</v>
      </c>
      <c r="D17" s="13">
        <v>2</v>
      </c>
      <c r="E17" s="13">
        <v>2</v>
      </c>
      <c r="F17" s="13">
        <v>4</v>
      </c>
      <c r="G17" s="13">
        <v>1</v>
      </c>
      <c r="H17" s="13"/>
      <c r="I17" s="13"/>
      <c r="J17" s="13"/>
      <c r="K17" s="13">
        <v>2</v>
      </c>
      <c r="L17" s="13"/>
      <c r="M17" s="13"/>
      <c r="N17" s="13">
        <v>1</v>
      </c>
      <c r="O17" s="13">
        <v>6</v>
      </c>
      <c r="P17" s="14"/>
      <c r="Q17" s="2">
        <v>1</v>
      </c>
      <c r="R17" s="2">
        <v>1</v>
      </c>
      <c r="S17" s="2">
        <v>6.1</v>
      </c>
      <c r="T17" s="2">
        <v>2</v>
      </c>
      <c r="U17" s="2">
        <v>2</v>
      </c>
      <c r="V17" s="2">
        <v>2</v>
      </c>
      <c r="W17" s="5"/>
      <c r="X17" s="5"/>
    </row>
    <row r="18" spans="1:24" x14ac:dyDescent="0.3">
      <c r="A18" s="53" t="s">
        <v>36</v>
      </c>
      <c r="B18" s="12" t="s">
        <v>63</v>
      </c>
      <c r="C18" s="12" t="s">
        <v>23</v>
      </c>
      <c r="D18" s="13">
        <v>2</v>
      </c>
      <c r="E18" s="13">
        <v>2</v>
      </c>
      <c r="F18" s="13">
        <v>4</v>
      </c>
      <c r="G18" s="13">
        <v>1</v>
      </c>
      <c r="H18" s="13"/>
      <c r="I18" s="13"/>
      <c r="J18" s="13"/>
      <c r="K18" s="13">
        <v>2</v>
      </c>
      <c r="L18" s="13">
        <v>2</v>
      </c>
      <c r="M18" s="13"/>
      <c r="N18" s="13">
        <v>1</v>
      </c>
      <c r="O18" s="13">
        <v>6</v>
      </c>
      <c r="P18" s="14"/>
      <c r="Q18" s="2">
        <v>1</v>
      </c>
      <c r="R18" s="2">
        <v>1</v>
      </c>
      <c r="S18" s="2">
        <v>6.1</v>
      </c>
      <c r="T18" s="2">
        <v>2.2000000000000002</v>
      </c>
      <c r="U18" s="2">
        <v>2.2000000000000002</v>
      </c>
      <c r="V18" s="2">
        <v>2.2000000000000002</v>
      </c>
      <c r="W18" s="5"/>
      <c r="X18" s="5"/>
    </row>
    <row r="19" spans="1:24" x14ac:dyDescent="0.3">
      <c r="A19" s="53" t="s">
        <v>37</v>
      </c>
      <c r="B19" s="12" t="s">
        <v>63</v>
      </c>
      <c r="C19" s="12" t="s">
        <v>53</v>
      </c>
      <c r="D19" s="13">
        <v>2</v>
      </c>
      <c r="E19" s="13">
        <v>2</v>
      </c>
      <c r="F19" s="13">
        <v>5</v>
      </c>
      <c r="G19" s="13">
        <v>1</v>
      </c>
      <c r="H19" s="13"/>
      <c r="I19" s="13"/>
      <c r="J19" s="13"/>
      <c r="K19" s="13">
        <v>4</v>
      </c>
      <c r="L19" s="13">
        <v>3</v>
      </c>
      <c r="M19" s="13"/>
      <c r="N19" s="13">
        <v>1</v>
      </c>
      <c r="O19" s="13">
        <v>8</v>
      </c>
      <c r="P19" s="14"/>
      <c r="Q19" s="2">
        <v>1</v>
      </c>
      <c r="R19" s="2">
        <v>1</v>
      </c>
      <c r="S19" s="2">
        <v>7.2</v>
      </c>
      <c r="T19" s="2">
        <v>2.88</v>
      </c>
      <c r="U19" s="2">
        <v>2.88</v>
      </c>
      <c r="V19" s="2">
        <v>2.88</v>
      </c>
      <c r="W19" s="5"/>
      <c r="X19" s="5"/>
    </row>
    <row r="20" spans="1:24" x14ac:dyDescent="0.3">
      <c r="A20" s="53" t="s">
        <v>38</v>
      </c>
      <c r="B20" s="12" t="s">
        <v>63</v>
      </c>
      <c r="C20" s="12" t="s">
        <v>23</v>
      </c>
      <c r="D20" s="13">
        <v>2</v>
      </c>
      <c r="E20" s="13">
        <v>2</v>
      </c>
      <c r="F20" s="13">
        <v>4</v>
      </c>
      <c r="G20" s="13">
        <v>1</v>
      </c>
      <c r="H20" s="13"/>
      <c r="I20" s="13"/>
      <c r="J20" s="13"/>
      <c r="K20" s="13">
        <v>2</v>
      </c>
      <c r="L20" s="13"/>
      <c r="M20" s="13"/>
      <c r="N20" s="13"/>
      <c r="O20" s="13">
        <v>4</v>
      </c>
      <c r="P20" s="14"/>
      <c r="Q20" s="2">
        <v>1</v>
      </c>
      <c r="R20" s="2">
        <v>1</v>
      </c>
      <c r="S20" s="2">
        <v>6.1</v>
      </c>
      <c r="T20" s="2">
        <v>2.1</v>
      </c>
      <c r="U20" s="2">
        <v>2.1</v>
      </c>
      <c r="V20" s="2">
        <v>2.1</v>
      </c>
      <c r="W20" s="5"/>
      <c r="X20" s="5"/>
    </row>
    <row r="21" spans="1:24" x14ac:dyDescent="0.3">
      <c r="A21" s="53" t="s">
        <v>39</v>
      </c>
      <c r="B21" s="12" t="s">
        <v>63</v>
      </c>
      <c r="C21" s="12" t="s">
        <v>54</v>
      </c>
      <c r="D21" s="13">
        <v>2</v>
      </c>
      <c r="E21" s="13">
        <v>2</v>
      </c>
      <c r="F21" s="13">
        <v>4</v>
      </c>
      <c r="G21" s="13">
        <v>1</v>
      </c>
      <c r="H21" s="13"/>
      <c r="I21" s="13"/>
      <c r="J21" s="13"/>
      <c r="K21" s="13">
        <v>2</v>
      </c>
      <c r="L21" s="13"/>
      <c r="M21" s="13"/>
      <c r="N21" s="13"/>
      <c r="O21" s="13">
        <v>4</v>
      </c>
      <c r="P21" s="14"/>
      <c r="Q21" s="2">
        <v>1</v>
      </c>
      <c r="R21" s="2">
        <v>1</v>
      </c>
      <c r="S21" s="2">
        <v>6.4</v>
      </c>
      <c r="T21" s="2">
        <v>2.5</v>
      </c>
      <c r="U21" s="2">
        <v>2.5</v>
      </c>
      <c r="V21" s="2">
        <v>2.5</v>
      </c>
      <c r="W21" s="5"/>
      <c r="X21" s="5"/>
    </row>
    <row r="22" spans="1:24" x14ac:dyDescent="0.3">
      <c r="A22" s="53" t="s">
        <v>40</v>
      </c>
      <c r="B22" s="12" t="s">
        <v>63</v>
      </c>
      <c r="C22" s="12" t="s">
        <v>55</v>
      </c>
      <c r="D22" s="13">
        <v>2</v>
      </c>
      <c r="E22" s="13">
        <v>2</v>
      </c>
      <c r="F22" s="13">
        <v>2</v>
      </c>
      <c r="G22" s="13">
        <v>1</v>
      </c>
      <c r="H22" s="13"/>
      <c r="I22" s="13"/>
      <c r="J22" s="13"/>
      <c r="K22" s="13">
        <v>2</v>
      </c>
      <c r="L22" s="13"/>
      <c r="M22" s="13"/>
      <c r="N22" s="13"/>
      <c r="O22" s="13">
        <v>2</v>
      </c>
      <c r="P22" s="14"/>
      <c r="Q22" s="2">
        <v>1</v>
      </c>
      <c r="R22" s="2">
        <v>1</v>
      </c>
      <c r="S22" s="2">
        <v>4</v>
      </c>
      <c r="T22" s="2">
        <v>1</v>
      </c>
      <c r="U22" s="2">
        <v>1</v>
      </c>
      <c r="V22" s="2">
        <v>1</v>
      </c>
      <c r="W22" s="5"/>
      <c r="X22" s="5"/>
    </row>
    <row r="23" spans="1:24" x14ac:dyDescent="0.3">
      <c r="A23" s="53" t="s">
        <v>41</v>
      </c>
      <c r="B23" s="12" t="s">
        <v>63</v>
      </c>
      <c r="C23" s="12" t="s">
        <v>56</v>
      </c>
      <c r="D23" s="13">
        <v>2</v>
      </c>
      <c r="E23" s="13">
        <v>2</v>
      </c>
      <c r="F23" s="13">
        <v>3</v>
      </c>
      <c r="G23" s="13">
        <v>1</v>
      </c>
      <c r="H23" s="13"/>
      <c r="I23" s="13"/>
      <c r="J23" s="13"/>
      <c r="K23" s="13">
        <v>2</v>
      </c>
      <c r="L23" s="13"/>
      <c r="M23" s="13"/>
      <c r="N23" s="13"/>
      <c r="O23" s="13">
        <v>3</v>
      </c>
      <c r="P23" s="14"/>
      <c r="Q23" s="2">
        <v>1</v>
      </c>
      <c r="R23" s="2">
        <v>1</v>
      </c>
      <c r="S23" s="2">
        <v>5.6</v>
      </c>
      <c r="T23" s="2">
        <v>1.8</v>
      </c>
      <c r="U23" s="2">
        <v>1.8</v>
      </c>
      <c r="V23" s="2">
        <v>1.8</v>
      </c>
      <c r="W23" s="5"/>
      <c r="X23" s="5"/>
    </row>
    <row r="24" spans="1:24" x14ac:dyDescent="0.3">
      <c r="A24" s="53" t="s">
        <v>42</v>
      </c>
      <c r="B24" s="12" t="s">
        <v>63</v>
      </c>
      <c r="C24" s="12" t="s">
        <v>57</v>
      </c>
      <c r="D24" s="13">
        <v>2</v>
      </c>
      <c r="E24" s="13">
        <v>2</v>
      </c>
      <c r="F24" s="13">
        <v>5</v>
      </c>
      <c r="G24" s="13">
        <v>1</v>
      </c>
      <c r="H24" s="13"/>
      <c r="I24" s="13"/>
      <c r="J24" s="13"/>
      <c r="K24" s="13">
        <v>2</v>
      </c>
      <c r="L24" s="13"/>
      <c r="M24" s="13"/>
      <c r="N24" s="13"/>
      <c r="O24" s="13">
        <v>10</v>
      </c>
      <c r="P24" s="14">
        <v>1.5</v>
      </c>
      <c r="Q24" s="2">
        <v>1</v>
      </c>
      <c r="R24" s="2">
        <v>1</v>
      </c>
      <c r="S24" s="2">
        <v>9.6999999999999993</v>
      </c>
      <c r="T24" s="2">
        <v>3</v>
      </c>
      <c r="U24" s="2">
        <v>3</v>
      </c>
      <c r="V24" s="2">
        <v>3</v>
      </c>
      <c r="W24" s="5"/>
      <c r="X24" s="5"/>
    </row>
    <row r="25" spans="1:24" x14ac:dyDescent="0.3">
      <c r="A25" s="53" t="s">
        <v>43</v>
      </c>
      <c r="B25" s="12" t="s">
        <v>63</v>
      </c>
      <c r="C25" s="12" t="s">
        <v>80</v>
      </c>
      <c r="D25" s="13">
        <v>2</v>
      </c>
      <c r="E25" s="13">
        <v>2</v>
      </c>
      <c r="F25" s="13">
        <v>4</v>
      </c>
      <c r="G25" s="13">
        <v>1</v>
      </c>
      <c r="H25" s="13"/>
      <c r="I25" s="13"/>
      <c r="J25" s="13"/>
      <c r="K25" s="13">
        <v>2</v>
      </c>
      <c r="L25" s="13"/>
      <c r="M25" s="13"/>
      <c r="N25" s="13"/>
      <c r="O25" s="13">
        <v>6</v>
      </c>
      <c r="P25" s="14"/>
      <c r="Q25" s="2">
        <v>1</v>
      </c>
      <c r="R25" s="2">
        <v>1</v>
      </c>
      <c r="S25" s="2">
        <v>6.4</v>
      </c>
      <c r="T25" s="2">
        <v>2.1</v>
      </c>
      <c r="U25" s="2">
        <v>2.1</v>
      </c>
      <c r="V25" s="2">
        <v>2.1</v>
      </c>
      <c r="W25" s="5"/>
      <c r="X25" s="5"/>
    </row>
    <row r="26" spans="1:24" x14ac:dyDescent="0.3">
      <c r="A26" s="53" t="s">
        <v>44</v>
      </c>
      <c r="B26" s="12" t="s">
        <v>63</v>
      </c>
      <c r="C26" s="12" t="s">
        <v>58</v>
      </c>
      <c r="D26" s="13">
        <v>2</v>
      </c>
      <c r="E26" s="13">
        <v>2</v>
      </c>
      <c r="F26" s="13">
        <v>4</v>
      </c>
      <c r="G26" s="13">
        <v>1</v>
      </c>
      <c r="H26" s="13"/>
      <c r="I26" s="13"/>
      <c r="J26" s="13"/>
      <c r="K26" s="13">
        <v>2</v>
      </c>
      <c r="L26" s="13"/>
      <c r="M26" s="13"/>
      <c r="N26" s="13"/>
      <c r="O26" s="13">
        <v>6</v>
      </c>
      <c r="P26" s="14"/>
      <c r="Q26" s="2">
        <v>1</v>
      </c>
      <c r="R26" s="2">
        <v>1</v>
      </c>
      <c r="S26" s="2">
        <v>6.8</v>
      </c>
      <c r="T26" s="2">
        <v>2.2999999999999998</v>
      </c>
      <c r="U26" s="2">
        <v>2.2999999999999998</v>
      </c>
      <c r="V26" s="2">
        <v>2.2999999999999998</v>
      </c>
      <c r="W26" s="5"/>
      <c r="X26" s="5"/>
    </row>
    <row r="27" spans="1:24" x14ac:dyDescent="0.3">
      <c r="A27" s="53" t="s">
        <v>117</v>
      </c>
      <c r="B27" s="12" t="s">
        <v>63</v>
      </c>
      <c r="C27" s="12" t="s">
        <v>59</v>
      </c>
      <c r="D27" s="13">
        <v>2</v>
      </c>
      <c r="E27" s="13">
        <v>2</v>
      </c>
      <c r="F27" s="13">
        <v>4</v>
      </c>
      <c r="G27" s="13">
        <v>1</v>
      </c>
      <c r="H27" s="13"/>
      <c r="I27" s="13"/>
      <c r="J27" s="13">
        <v>1</v>
      </c>
      <c r="K27" s="13">
        <v>2</v>
      </c>
      <c r="L27" s="13">
        <v>2</v>
      </c>
      <c r="M27" s="13"/>
      <c r="N27" s="13"/>
      <c r="O27" s="13">
        <v>10</v>
      </c>
      <c r="P27" s="14"/>
      <c r="Q27" s="2">
        <v>1</v>
      </c>
      <c r="R27" s="2">
        <v>1</v>
      </c>
      <c r="S27" s="2">
        <v>6.4</v>
      </c>
      <c r="T27" s="2">
        <v>2.4</v>
      </c>
      <c r="U27" s="2">
        <v>2.4</v>
      </c>
      <c r="V27" s="2">
        <v>2.4</v>
      </c>
      <c r="W27" s="5"/>
      <c r="X27" s="5"/>
    </row>
    <row r="28" spans="1:24" x14ac:dyDescent="0.3">
      <c r="A28" s="53" t="s">
        <v>118</v>
      </c>
      <c r="B28" s="12" t="s">
        <v>63</v>
      </c>
      <c r="C28" s="12" t="s">
        <v>59</v>
      </c>
      <c r="D28" s="13">
        <v>2</v>
      </c>
      <c r="E28" s="13">
        <v>2</v>
      </c>
      <c r="F28" s="13">
        <v>4</v>
      </c>
      <c r="G28" s="13">
        <v>1</v>
      </c>
      <c r="H28" s="13"/>
      <c r="I28" s="13"/>
      <c r="J28" s="13"/>
      <c r="K28" s="13">
        <v>2</v>
      </c>
      <c r="L28" s="13">
        <v>1</v>
      </c>
      <c r="M28" s="13"/>
      <c r="N28" s="13"/>
      <c r="O28" s="13">
        <v>4</v>
      </c>
      <c r="P28" s="14">
        <v>1</v>
      </c>
      <c r="Q28" s="2">
        <v>1</v>
      </c>
      <c r="R28" s="2">
        <v>1</v>
      </c>
      <c r="S28" s="2">
        <v>6.4</v>
      </c>
      <c r="T28" s="2">
        <v>2.4</v>
      </c>
      <c r="U28" s="2">
        <v>2.4</v>
      </c>
      <c r="V28" s="2">
        <v>2.4</v>
      </c>
      <c r="W28" s="5"/>
      <c r="X28" s="5"/>
    </row>
    <row r="29" spans="1:24" x14ac:dyDescent="0.3">
      <c r="A29" s="53" t="s">
        <v>47</v>
      </c>
      <c r="B29" s="12" t="s">
        <v>63</v>
      </c>
      <c r="C29" s="12" t="s">
        <v>60</v>
      </c>
      <c r="D29" s="13">
        <v>2</v>
      </c>
      <c r="E29" s="13">
        <v>2</v>
      </c>
      <c r="F29" s="13">
        <v>3</v>
      </c>
      <c r="G29" s="13">
        <v>1</v>
      </c>
      <c r="H29" s="13"/>
      <c r="I29" s="13"/>
      <c r="J29" s="13"/>
      <c r="K29" s="13">
        <v>2</v>
      </c>
      <c r="L29" s="13"/>
      <c r="M29" s="13"/>
      <c r="N29" s="13"/>
      <c r="O29" s="13">
        <v>4</v>
      </c>
      <c r="P29" s="14">
        <v>1</v>
      </c>
      <c r="Q29" s="2">
        <v>1</v>
      </c>
      <c r="R29" s="2">
        <v>1</v>
      </c>
      <c r="S29" s="2">
        <v>4.8</v>
      </c>
      <c r="T29" s="2">
        <v>1.3</v>
      </c>
      <c r="U29" s="2">
        <v>1.3</v>
      </c>
      <c r="V29" s="2">
        <v>1.3</v>
      </c>
      <c r="W29" s="5"/>
      <c r="X29" s="5"/>
    </row>
    <row r="30" spans="1:24" x14ac:dyDescent="0.3">
      <c r="A30" s="53" t="s">
        <v>48</v>
      </c>
      <c r="B30" s="12" t="s">
        <v>62</v>
      </c>
      <c r="C30" s="12" t="s">
        <v>61</v>
      </c>
      <c r="D30" s="13">
        <v>4</v>
      </c>
      <c r="E30" s="13"/>
      <c r="F30" s="13"/>
      <c r="G30" s="13"/>
      <c r="H30" s="13"/>
      <c r="I30" s="13"/>
      <c r="J30" s="13"/>
      <c r="K30" s="13"/>
      <c r="L30" s="13"/>
      <c r="M30" s="13"/>
      <c r="N30" s="13">
        <v>1</v>
      </c>
      <c r="O30" s="13"/>
      <c r="P30" s="14"/>
      <c r="Q30" s="2"/>
      <c r="R30" s="2">
        <v>1</v>
      </c>
      <c r="S30" s="2">
        <v>5.5</v>
      </c>
      <c r="T30" s="2">
        <v>1.8</v>
      </c>
      <c r="U30" s="2">
        <v>1.8</v>
      </c>
      <c r="V30" s="2">
        <v>1.8</v>
      </c>
      <c r="W30" s="5"/>
      <c r="X30" s="5"/>
    </row>
    <row r="31" spans="1:24" x14ac:dyDescent="0.3">
      <c r="A31" s="53" t="s">
        <v>49</v>
      </c>
      <c r="B31" s="12" t="s">
        <v>62</v>
      </c>
      <c r="C31" s="12" t="s">
        <v>61</v>
      </c>
      <c r="D31" s="13">
        <v>4</v>
      </c>
      <c r="E31" s="13"/>
      <c r="F31" s="13">
        <v>2</v>
      </c>
      <c r="G31" s="13"/>
      <c r="H31" s="13"/>
      <c r="I31" s="13"/>
      <c r="J31" s="13">
        <v>1</v>
      </c>
      <c r="K31" s="13"/>
      <c r="L31" s="13"/>
      <c r="M31" s="13"/>
      <c r="N31" s="13"/>
      <c r="O31" s="13"/>
      <c r="P31" s="14">
        <v>1</v>
      </c>
      <c r="Q31" s="2"/>
      <c r="R31" s="2">
        <v>1</v>
      </c>
      <c r="S31" s="2">
        <v>5.5</v>
      </c>
      <c r="T31" s="2">
        <v>1.8</v>
      </c>
      <c r="U31" s="2">
        <v>1.8</v>
      </c>
      <c r="V31" s="2">
        <v>1.8</v>
      </c>
      <c r="W31" s="5"/>
      <c r="X31" s="5" t="s">
        <v>77</v>
      </c>
    </row>
    <row r="32" spans="1:24" x14ac:dyDescent="0.3">
      <c r="A32" s="53" t="s">
        <v>50</v>
      </c>
      <c r="B32" s="12" t="s">
        <v>63</v>
      </c>
      <c r="C32" s="12" t="s">
        <v>68</v>
      </c>
      <c r="D32" s="13">
        <v>2</v>
      </c>
      <c r="E32" s="13">
        <v>2</v>
      </c>
      <c r="F32" s="13">
        <v>4</v>
      </c>
      <c r="G32" s="13">
        <v>1</v>
      </c>
      <c r="H32" s="13"/>
      <c r="I32" s="13"/>
      <c r="J32" s="13"/>
      <c r="K32" s="13">
        <v>2</v>
      </c>
      <c r="L32" s="13"/>
      <c r="M32" s="13"/>
      <c r="N32" s="13">
        <v>1</v>
      </c>
      <c r="O32" s="13">
        <v>6</v>
      </c>
      <c r="P32" s="14"/>
      <c r="Q32" s="2">
        <v>1</v>
      </c>
      <c r="R32" s="2">
        <v>1</v>
      </c>
      <c r="S32" s="2">
        <v>4.5</v>
      </c>
      <c r="T32" s="2">
        <v>1.2</v>
      </c>
      <c r="U32" s="2">
        <v>1.2</v>
      </c>
      <c r="V32" s="2">
        <v>1.2</v>
      </c>
      <c r="W32" s="5"/>
      <c r="X32" s="5"/>
    </row>
    <row r="33" spans="1:24" x14ac:dyDescent="0.3">
      <c r="A33" s="53" t="s">
        <v>64</v>
      </c>
      <c r="B33" s="12" t="s">
        <v>119</v>
      </c>
      <c r="C33" s="12" t="s">
        <v>69</v>
      </c>
      <c r="D33" s="13">
        <v>6</v>
      </c>
      <c r="E33" s="13">
        <v>6</v>
      </c>
      <c r="F33" s="13">
        <v>6</v>
      </c>
      <c r="G33" s="13">
        <v>1</v>
      </c>
      <c r="H33" s="13"/>
      <c r="I33" s="13">
        <v>1</v>
      </c>
      <c r="J33" s="13"/>
      <c r="K33" s="13">
        <v>2</v>
      </c>
      <c r="L33" s="13"/>
      <c r="M33" s="13"/>
      <c r="N33" s="13"/>
      <c r="O33" s="13">
        <v>12</v>
      </c>
      <c r="P33" s="14"/>
      <c r="Q33" s="2">
        <v>3</v>
      </c>
      <c r="R33" s="2">
        <v>3</v>
      </c>
      <c r="S33" s="2">
        <v>6.9</v>
      </c>
      <c r="T33" s="2">
        <v>2.97</v>
      </c>
      <c r="U33" s="2">
        <v>2.97</v>
      </c>
      <c r="V33" s="2">
        <v>2.97</v>
      </c>
      <c r="W33" s="5"/>
      <c r="X33" s="5"/>
    </row>
    <row r="34" spans="1:24" x14ac:dyDescent="0.3">
      <c r="A34" s="53" t="s">
        <v>65</v>
      </c>
      <c r="B34" s="12" t="s">
        <v>63</v>
      </c>
      <c r="C34" s="12" t="s">
        <v>70</v>
      </c>
      <c r="D34" s="13">
        <v>2</v>
      </c>
      <c r="E34" s="13">
        <v>2</v>
      </c>
      <c r="F34" s="13">
        <v>2</v>
      </c>
      <c r="G34" s="13">
        <v>1</v>
      </c>
      <c r="H34" s="13"/>
      <c r="I34" s="13"/>
      <c r="J34" s="13"/>
      <c r="K34" s="13">
        <v>2</v>
      </c>
      <c r="L34" s="13"/>
      <c r="M34" s="13"/>
      <c r="N34" s="13"/>
      <c r="O34" s="13">
        <v>4</v>
      </c>
      <c r="P34" s="14"/>
      <c r="Q34" s="2">
        <v>1</v>
      </c>
      <c r="R34" s="2">
        <v>1</v>
      </c>
      <c r="S34" s="2">
        <v>5.4</v>
      </c>
      <c r="T34" s="2">
        <v>1.7</v>
      </c>
      <c r="U34" s="2">
        <v>1.7</v>
      </c>
      <c r="V34" s="2">
        <v>1.7</v>
      </c>
      <c r="W34" s="5"/>
      <c r="X34" s="5"/>
    </row>
    <row r="35" spans="1:24" x14ac:dyDescent="0.3">
      <c r="A35" s="53" t="s">
        <v>66</v>
      </c>
      <c r="B35" s="12" t="s">
        <v>72</v>
      </c>
      <c r="C35" s="12" t="s">
        <v>71</v>
      </c>
      <c r="D35" s="13"/>
      <c r="E35" s="13"/>
      <c r="F35" s="13">
        <v>4</v>
      </c>
      <c r="G35" s="13"/>
      <c r="H35" s="13"/>
      <c r="I35" s="13"/>
      <c r="J35" s="13">
        <v>1</v>
      </c>
      <c r="K35" s="13"/>
      <c r="L35" s="13"/>
      <c r="M35" s="13"/>
      <c r="N35" s="13"/>
      <c r="O35" s="13"/>
      <c r="P35" s="14"/>
      <c r="Q35" s="2"/>
      <c r="R35" s="2">
        <v>1</v>
      </c>
      <c r="S35" s="2">
        <v>2.7</v>
      </c>
      <c r="T35" s="2">
        <v>1.5</v>
      </c>
      <c r="U35" s="2">
        <v>1.5</v>
      </c>
      <c r="V35" s="2">
        <v>1.5</v>
      </c>
      <c r="W35" s="5"/>
      <c r="X35" s="5"/>
    </row>
    <row r="36" spans="1:24" x14ac:dyDescent="0.3">
      <c r="A36" s="53" t="s">
        <v>67</v>
      </c>
      <c r="B36" s="12" t="s">
        <v>119</v>
      </c>
      <c r="C36" s="12" t="s">
        <v>73</v>
      </c>
      <c r="D36" s="13">
        <v>6</v>
      </c>
      <c r="E36" s="13">
        <v>6</v>
      </c>
      <c r="F36" s="13">
        <v>8</v>
      </c>
      <c r="G36" s="13">
        <v>3</v>
      </c>
      <c r="H36" s="13">
        <v>1</v>
      </c>
      <c r="I36" s="13">
        <v>1</v>
      </c>
      <c r="J36" s="13"/>
      <c r="K36" s="13">
        <v>6</v>
      </c>
      <c r="L36" s="13"/>
      <c r="M36" s="13"/>
      <c r="N36" s="13">
        <v>3</v>
      </c>
      <c r="O36" s="13">
        <v>14</v>
      </c>
      <c r="P36" s="14"/>
      <c r="Q36" s="2">
        <v>3</v>
      </c>
      <c r="R36" s="2">
        <v>3</v>
      </c>
      <c r="S36" s="2">
        <v>9.5</v>
      </c>
      <c r="T36" s="2">
        <v>5.6</v>
      </c>
      <c r="U36" s="2">
        <v>5.6</v>
      </c>
      <c r="V36" s="2">
        <v>5.6</v>
      </c>
      <c r="W36" s="5"/>
      <c r="X36" s="5"/>
    </row>
    <row r="37" spans="1:24" x14ac:dyDescent="0.3">
      <c r="A37" s="53"/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  <c r="Q37" s="2"/>
      <c r="R37" s="2"/>
      <c r="S37" s="2"/>
      <c r="T37" s="2"/>
      <c r="U37" s="2"/>
      <c r="V37" s="2"/>
      <c r="W37" s="5"/>
      <c r="X37" s="5"/>
    </row>
    <row r="38" spans="1:24" x14ac:dyDescent="0.3">
      <c r="A38" s="53" t="s">
        <v>74</v>
      </c>
      <c r="B38" s="12" t="s">
        <v>76</v>
      </c>
      <c r="C38" s="12" t="s">
        <v>75</v>
      </c>
      <c r="D38" s="13"/>
      <c r="E38" s="13">
        <v>6</v>
      </c>
      <c r="F38" s="13">
        <v>2</v>
      </c>
      <c r="G38" s="13">
        <v>1</v>
      </c>
      <c r="H38" s="13"/>
      <c r="I38" s="13"/>
      <c r="J38" s="13"/>
      <c r="K38" s="13"/>
      <c r="L38" s="13"/>
      <c r="M38" s="13"/>
      <c r="N38" s="13"/>
      <c r="O38" s="13"/>
      <c r="P38" s="14"/>
      <c r="Q38" s="2"/>
      <c r="R38" s="2"/>
      <c r="S38" s="2">
        <v>7.4</v>
      </c>
      <c r="T38" s="2">
        <v>2.7</v>
      </c>
      <c r="U38" s="2">
        <v>2.7</v>
      </c>
      <c r="V38" s="2">
        <v>2.7</v>
      </c>
      <c r="W38" s="5"/>
      <c r="X38" s="5"/>
    </row>
    <row r="39" spans="1:24" x14ac:dyDescent="0.3">
      <c r="A39" s="17"/>
      <c r="B39" s="12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/>
      <c r="Q39" s="2"/>
      <c r="R39" s="2"/>
      <c r="S39" s="2"/>
      <c r="T39" s="2"/>
      <c r="U39" s="2"/>
      <c r="V39" s="2"/>
      <c r="W39" s="5"/>
      <c r="X39" s="5"/>
    </row>
    <row r="40" spans="1:24" x14ac:dyDescent="0.3">
      <c r="A40" s="42" t="s">
        <v>81</v>
      </c>
      <c r="B40" s="43"/>
      <c r="C40" s="4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  <c r="Q40" s="2"/>
      <c r="R40" s="2"/>
      <c r="S40" s="2"/>
      <c r="T40" s="2"/>
      <c r="U40" s="2"/>
      <c r="V40" s="2"/>
      <c r="W40" s="5"/>
      <c r="X40" s="5"/>
    </row>
    <row r="41" spans="1:24" x14ac:dyDescent="0.3">
      <c r="A41" s="17"/>
      <c r="B41" s="12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  <c r="Q41" s="2"/>
      <c r="R41" s="2"/>
      <c r="S41" s="2"/>
      <c r="T41" s="2"/>
      <c r="U41" s="2"/>
      <c r="V41" s="2"/>
      <c r="W41" s="5"/>
      <c r="X41" s="5"/>
    </row>
    <row r="42" spans="1:24" x14ac:dyDescent="0.3">
      <c r="A42" s="12" t="s">
        <v>22</v>
      </c>
      <c r="B42" s="12" t="s">
        <v>63</v>
      </c>
      <c r="C42" s="12" t="s">
        <v>82</v>
      </c>
      <c r="D42" s="13">
        <v>2</v>
      </c>
      <c r="E42" s="13">
        <v>2</v>
      </c>
      <c r="F42" s="13">
        <v>4</v>
      </c>
      <c r="G42" s="13">
        <v>1</v>
      </c>
      <c r="H42" s="13"/>
      <c r="I42" s="13"/>
      <c r="J42" s="13">
        <v>1</v>
      </c>
      <c r="K42" s="13">
        <v>2</v>
      </c>
      <c r="L42" s="13"/>
      <c r="M42" s="13"/>
      <c r="N42" s="13"/>
      <c r="O42" s="13"/>
      <c r="P42" s="14"/>
      <c r="Q42" s="2">
        <v>1</v>
      </c>
      <c r="R42" s="2">
        <v>1</v>
      </c>
      <c r="S42" s="2">
        <v>7.2</v>
      </c>
      <c r="T42" s="2">
        <v>3</v>
      </c>
      <c r="U42" s="2">
        <v>3</v>
      </c>
      <c r="V42" s="2">
        <v>3</v>
      </c>
      <c r="W42" s="5"/>
      <c r="X42" s="5"/>
    </row>
    <row r="43" spans="1:24" x14ac:dyDescent="0.3">
      <c r="A43" s="12" t="s">
        <v>24</v>
      </c>
      <c r="B43" s="12" t="s">
        <v>63</v>
      </c>
      <c r="C43" s="12" t="s">
        <v>83</v>
      </c>
      <c r="D43" s="13">
        <v>2</v>
      </c>
      <c r="E43" s="13">
        <v>2</v>
      </c>
      <c r="F43" s="13">
        <v>4</v>
      </c>
      <c r="G43" s="13">
        <v>1</v>
      </c>
      <c r="H43" s="13">
        <v>1</v>
      </c>
      <c r="I43" s="13"/>
      <c r="J43" s="13"/>
      <c r="K43" s="13">
        <v>2</v>
      </c>
      <c r="L43" s="13"/>
      <c r="M43" s="13"/>
      <c r="N43" s="13"/>
      <c r="O43" s="13"/>
      <c r="P43" s="14"/>
      <c r="Q43" s="2">
        <v>1</v>
      </c>
      <c r="R43" s="2">
        <v>1</v>
      </c>
      <c r="S43" s="2">
        <v>8</v>
      </c>
      <c r="T43" s="2">
        <v>3.9</v>
      </c>
      <c r="U43" s="2">
        <v>3.9</v>
      </c>
      <c r="V43" s="2">
        <v>3.9</v>
      </c>
      <c r="W43" s="5"/>
      <c r="X43" s="5"/>
    </row>
    <row r="44" spans="1:24" x14ac:dyDescent="0.3">
      <c r="A44" s="12" t="s">
        <v>28</v>
      </c>
      <c r="B44" s="12" t="s">
        <v>63</v>
      </c>
      <c r="C44" s="12" t="s">
        <v>82</v>
      </c>
      <c r="D44" s="13">
        <v>2</v>
      </c>
      <c r="E44" s="13">
        <v>2</v>
      </c>
      <c r="F44" s="13">
        <v>4</v>
      </c>
      <c r="G44" s="13">
        <v>1</v>
      </c>
      <c r="H44" s="13"/>
      <c r="I44" s="13"/>
      <c r="J44" s="13"/>
      <c r="K44" s="13">
        <v>2</v>
      </c>
      <c r="L44" s="13"/>
      <c r="M44" s="13"/>
      <c r="N44" s="13"/>
      <c r="O44" s="13"/>
      <c r="P44" s="14"/>
      <c r="Q44" s="2">
        <v>1</v>
      </c>
      <c r="R44" s="2">
        <v>1</v>
      </c>
      <c r="S44" s="2">
        <v>7.2</v>
      </c>
      <c r="T44" s="2">
        <v>3</v>
      </c>
      <c r="U44" s="2">
        <v>3</v>
      </c>
      <c r="V44" s="2">
        <v>3</v>
      </c>
      <c r="W44" s="5"/>
      <c r="X44" s="5"/>
    </row>
    <row r="45" spans="1:24" x14ac:dyDescent="0.3">
      <c r="A45" s="12" t="s">
        <v>31</v>
      </c>
      <c r="B45" s="12" t="s">
        <v>63</v>
      </c>
      <c r="C45" s="12" t="s">
        <v>83</v>
      </c>
      <c r="D45" s="13">
        <v>2</v>
      </c>
      <c r="E45" s="13">
        <v>2</v>
      </c>
      <c r="F45" s="13">
        <v>4</v>
      </c>
      <c r="G45" s="13">
        <v>1</v>
      </c>
      <c r="H45" s="13">
        <v>1</v>
      </c>
      <c r="I45" s="13"/>
      <c r="J45" s="13"/>
      <c r="K45" s="13">
        <v>2</v>
      </c>
      <c r="L45" s="13"/>
      <c r="M45" s="13"/>
      <c r="N45" s="13"/>
      <c r="O45" s="13"/>
      <c r="P45" s="14"/>
      <c r="Q45" s="2">
        <v>1</v>
      </c>
      <c r="R45" s="2"/>
      <c r="S45" s="2">
        <v>8</v>
      </c>
      <c r="T45" s="2">
        <v>3.9</v>
      </c>
      <c r="U45" s="2">
        <v>3.9</v>
      </c>
      <c r="V45" s="2">
        <v>3.9</v>
      </c>
      <c r="W45" s="5"/>
      <c r="X45" s="5"/>
    </row>
    <row r="46" spans="1:24" x14ac:dyDescent="0.3">
      <c r="A46" s="12"/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4"/>
      <c r="Q46" s="2"/>
      <c r="R46" s="2"/>
      <c r="S46" s="2"/>
      <c r="T46" s="2"/>
      <c r="U46" s="2"/>
      <c r="V46" s="2"/>
      <c r="W46" s="5"/>
      <c r="X46" s="5"/>
    </row>
    <row r="47" spans="1:24" x14ac:dyDescent="0.3">
      <c r="A47" s="12"/>
      <c r="B47" s="12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4"/>
      <c r="Q47" s="2"/>
      <c r="R47" s="2"/>
      <c r="S47" s="2"/>
      <c r="T47" s="2"/>
      <c r="U47" s="2"/>
      <c r="V47" s="2"/>
      <c r="W47" s="5"/>
      <c r="X47" s="5"/>
    </row>
    <row r="48" spans="1:24" x14ac:dyDescent="0.3">
      <c r="A48" s="12"/>
      <c r="B48" s="12"/>
      <c r="C48" s="12" t="s">
        <v>110</v>
      </c>
      <c r="D48" s="13">
        <f>SUM(D11:D47)</f>
        <v>70</v>
      </c>
      <c r="E48" s="13">
        <f>SUM(E11:E47)</f>
        <v>68</v>
      </c>
      <c r="F48" s="13">
        <f>SUM(F11:F47)</f>
        <v>114</v>
      </c>
      <c r="G48" s="13">
        <f>SUM(G11:G47)</f>
        <v>32</v>
      </c>
      <c r="H48" s="13">
        <f>SUM(H11:H47)</f>
        <v>4</v>
      </c>
      <c r="I48" s="13">
        <f>SUM(I11:I47)</f>
        <v>5</v>
      </c>
      <c r="J48" s="13">
        <f>SUM(J11:J47)</f>
        <v>6</v>
      </c>
      <c r="K48" s="13">
        <f>SUM(K11:K47)</f>
        <v>64</v>
      </c>
      <c r="L48" s="13">
        <f>SUM(L11:L47)</f>
        <v>14</v>
      </c>
      <c r="M48" s="13"/>
      <c r="N48" s="13">
        <f>SUM(N11:N47)</f>
        <v>9</v>
      </c>
      <c r="O48" s="13">
        <f>SUM(O11:O47)</f>
        <v>148</v>
      </c>
      <c r="P48" s="14">
        <f>SUM(P11:P47)</f>
        <v>5.5</v>
      </c>
      <c r="Q48" s="2">
        <f>SUM(Q11:Q47)</f>
        <v>31</v>
      </c>
      <c r="R48" s="2">
        <f>SUM(R11:R47)</f>
        <v>33</v>
      </c>
      <c r="S48" s="2">
        <f>SUM(S11:S47)</f>
        <v>195.29999999999998</v>
      </c>
      <c r="T48" s="2">
        <f>SUM(T11:T47)</f>
        <v>72.75</v>
      </c>
      <c r="U48" s="2">
        <f>SUM(U11:U47)</f>
        <v>72.75</v>
      </c>
      <c r="V48" s="2">
        <f>SUM(V11:V47)</f>
        <v>72.75</v>
      </c>
      <c r="W48" s="5"/>
      <c r="X48" s="5"/>
    </row>
    <row r="49" spans="1:24" s="50" customFormat="1" x14ac:dyDescent="0.3">
      <c r="A49" s="45"/>
      <c r="B49" s="45"/>
      <c r="C49" s="45" t="s">
        <v>111</v>
      </c>
      <c r="D49" s="46">
        <v>6.72</v>
      </c>
      <c r="E49" s="46">
        <v>12</v>
      </c>
      <c r="F49" s="46">
        <v>33.119999999999997</v>
      </c>
      <c r="G49" s="46">
        <v>46.48</v>
      </c>
      <c r="H49" s="46">
        <v>79.8</v>
      </c>
      <c r="I49" s="46">
        <v>90.95</v>
      </c>
      <c r="J49" s="46">
        <v>87</v>
      </c>
      <c r="K49" s="46">
        <v>52</v>
      </c>
      <c r="L49" s="46">
        <v>62</v>
      </c>
      <c r="M49" s="46">
        <v>126</v>
      </c>
      <c r="N49" s="46">
        <v>99</v>
      </c>
      <c r="O49" s="46">
        <v>12</v>
      </c>
      <c r="P49" s="47">
        <v>80</v>
      </c>
      <c r="Q49" s="49">
        <v>225</v>
      </c>
      <c r="R49" s="49">
        <v>143.19</v>
      </c>
      <c r="S49" s="49">
        <v>6.5</v>
      </c>
      <c r="T49" s="49">
        <v>40</v>
      </c>
      <c r="U49" s="49">
        <v>120</v>
      </c>
      <c r="V49" s="49">
        <v>120</v>
      </c>
      <c r="W49" s="48"/>
      <c r="X49" s="48"/>
    </row>
    <row r="50" spans="1:24" s="50" customFormat="1" x14ac:dyDescent="0.3">
      <c r="A50" s="45"/>
      <c r="B50" s="45"/>
      <c r="C50" s="45" t="s">
        <v>112</v>
      </c>
      <c r="D50" s="46">
        <f>SUM(D48*D49)</f>
        <v>470.4</v>
      </c>
      <c r="E50" s="46">
        <f t="shared" ref="E50:V50" si="0">SUM(E48*E49)</f>
        <v>816</v>
      </c>
      <c r="F50" s="46">
        <f t="shared" si="0"/>
        <v>3775.68</v>
      </c>
      <c r="G50" s="46">
        <f t="shared" si="0"/>
        <v>1487.36</v>
      </c>
      <c r="H50" s="46">
        <f t="shared" si="0"/>
        <v>319.2</v>
      </c>
      <c r="I50" s="46">
        <f t="shared" si="0"/>
        <v>454.75</v>
      </c>
      <c r="J50" s="46">
        <f t="shared" si="0"/>
        <v>522</v>
      </c>
      <c r="K50" s="46">
        <f t="shared" si="0"/>
        <v>3328</v>
      </c>
      <c r="L50" s="46">
        <f t="shared" si="0"/>
        <v>868</v>
      </c>
      <c r="M50" s="46">
        <f t="shared" si="0"/>
        <v>0</v>
      </c>
      <c r="N50" s="46">
        <f t="shared" si="0"/>
        <v>891</v>
      </c>
      <c r="O50" s="46">
        <f t="shared" si="0"/>
        <v>1776</v>
      </c>
      <c r="P50" s="46">
        <f t="shared" si="0"/>
        <v>440</v>
      </c>
      <c r="Q50" s="46">
        <f t="shared" si="0"/>
        <v>6975</v>
      </c>
      <c r="R50" s="46">
        <f t="shared" si="0"/>
        <v>4725.2699999999995</v>
      </c>
      <c r="S50" s="46">
        <f t="shared" si="0"/>
        <v>1269.4499999999998</v>
      </c>
      <c r="T50" s="46">
        <f t="shared" si="0"/>
        <v>2910</v>
      </c>
      <c r="U50" s="46">
        <f t="shared" si="0"/>
        <v>8730</v>
      </c>
      <c r="V50" s="46">
        <f t="shared" si="0"/>
        <v>8730</v>
      </c>
      <c r="W50" s="48"/>
      <c r="X50" s="49">
        <f>SUM(D50:W50)</f>
        <v>48488.11</v>
      </c>
    </row>
    <row r="51" spans="1:24" x14ac:dyDescent="0.3">
      <c r="A51" s="12"/>
      <c r="B51" s="12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4"/>
      <c r="Q51" s="5"/>
      <c r="R51" s="5"/>
      <c r="S51" s="5"/>
      <c r="T51" s="5"/>
      <c r="U51" s="5"/>
      <c r="V51" s="2"/>
      <c r="W51" s="5"/>
      <c r="X51" s="5"/>
    </row>
    <row r="52" spans="1:24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6"/>
    </row>
    <row r="53" spans="1:24" ht="18" x14ac:dyDescent="0.35">
      <c r="A53" s="32" t="s">
        <v>18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16"/>
    </row>
    <row r="54" spans="1:24" ht="15.6" x14ac:dyDescent="0.3">
      <c r="A54" s="36" t="s">
        <v>114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</row>
    <row r="55" spans="1:24" ht="15.6" customHeight="1" x14ac:dyDescent="0.3">
      <c r="A55" s="36" t="s">
        <v>84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</row>
    <row r="56" spans="1:24" ht="15.6" x14ac:dyDescent="0.3">
      <c r="A56" s="36" t="s">
        <v>85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3"/>
      <c r="O56" s="33"/>
      <c r="P56" s="16"/>
    </row>
    <row r="57" spans="1:24" ht="15.6" x14ac:dyDescent="0.3">
      <c r="A57" s="36" t="s">
        <v>120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3"/>
      <c r="M57" s="33"/>
      <c r="N57" s="33"/>
      <c r="O57" s="33"/>
      <c r="P57" s="16"/>
    </row>
    <row r="58" spans="1:24" ht="15.6" x14ac:dyDescent="0.3">
      <c r="A58" s="36" t="s">
        <v>86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3"/>
      <c r="M58" s="33"/>
      <c r="N58" s="33"/>
      <c r="O58" s="33"/>
      <c r="P58" s="16"/>
    </row>
    <row r="59" spans="1:24" ht="15.6" x14ac:dyDescent="0.3">
      <c r="A59" s="36" t="s">
        <v>87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4"/>
      <c r="N59" s="34"/>
      <c r="O59" s="34"/>
      <c r="P59" s="16"/>
    </row>
    <row r="60" spans="1:24" ht="15.6" x14ac:dyDescent="0.3">
      <c r="A60" s="36" t="s">
        <v>121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3"/>
      <c r="P60" s="16"/>
    </row>
    <row r="61" spans="1:24" ht="15.6" x14ac:dyDescent="0.3">
      <c r="O61" s="33"/>
      <c r="P61" s="16"/>
    </row>
    <row r="62" spans="1:24" ht="15.6" x14ac:dyDescent="0.3">
      <c r="A62" s="36" t="s">
        <v>88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3"/>
      <c r="P62" s="16"/>
    </row>
    <row r="63" spans="1:24" ht="15.6" x14ac:dyDescent="0.3">
      <c r="A63" s="15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16"/>
    </row>
    <row r="64" spans="1:24" ht="15.6" x14ac:dyDescent="0.3">
      <c r="A64" s="15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16"/>
    </row>
    <row r="65" spans="1:16" ht="15.6" x14ac:dyDescent="0.3">
      <c r="A65" s="15"/>
      <c r="B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16"/>
    </row>
    <row r="66" spans="1:16" ht="15.6" x14ac:dyDescent="0.3">
      <c r="A66" s="15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16"/>
    </row>
    <row r="67" spans="1:16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6"/>
    </row>
    <row r="68" spans="1:16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6"/>
    </row>
    <row r="69" spans="1:16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6"/>
    </row>
    <row r="70" spans="1:16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6"/>
    </row>
    <row r="71" spans="1:16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6"/>
    </row>
    <row r="72" spans="1:16" x14ac:dyDescent="0.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6"/>
    </row>
    <row r="73" spans="1:16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6"/>
    </row>
    <row r="74" spans="1:16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6"/>
    </row>
    <row r="75" spans="1:16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6"/>
    </row>
    <row r="76" spans="1:16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6"/>
    </row>
    <row r="77" spans="1:16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6"/>
    </row>
  </sheetData>
  <mergeCells count="13">
    <mergeCell ref="D7:E7"/>
    <mergeCell ref="B53:O53"/>
    <mergeCell ref="F7:I7"/>
    <mergeCell ref="J7:K7"/>
    <mergeCell ref="A40:C40"/>
    <mergeCell ref="A60:N60"/>
    <mergeCell ref="A62:N62"/>
    <mergeCell ref="A54:P54"/>
    <mergeCell ref="A55:P55"/>
    <mergeCell ref="A56:M56"/>
    <mergeCell ref="A57:K57"/>
    <mergeCell ref="A58:K58"/>
    <mergeCell ref="A59:L59"/>
  </mergeCells>
  <phoneticPr fontId="4" type="noConversion"/>
  <pageMargins left="0.25" right="0.25" top="0.75" bottom="0.75" header="0.3" footer="0.3"/>
  <pageSetup paperSize="8" scale="6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6069-EEAF-41FB-AB5B-C4E750B04826}">
  <sheetPr>
    <pageSetUpPr fitToPage="1"/>
  </sheetPr>
  <dimension ref="A2:Z62"/>
  <sheetViews>
    <sheetView topLeftCell="A4" zoomScale="70" zoomScaleNormal="70" workbookViewId="0">
      <selection activeCell="J46" sqref="J46"/>
    </sheetView>
  </sheetViews>
  <sheetFormatPr defaultRowHeight="14.4" x14ac:dyDescent="0.3"/>
  <cols>
    <col min="1" max="1" width="14.88671875" customWidth="1"/>
    <col min="2" max="2" width="18.6640625" customWidth="1"/>
    <col min="3" max="3" width="28.88671875" customWidth="1"/>
    <col min="4" max="4" width="11.77734375" customWidth="1"/>
    <col min="5" max="5" width="9.77734375" bestFit="1" customWidth="1"/>
    <col min="6" max="6" width="16.6640625" customWidth="1"/>
    <col min="10" max="11" width="16.21875" customWidth="1"/>
    <col min="12" max="12" width="11.33203125" customWidth="1"/>
    <col min="13" max="13" width="12.44140625" customWidth="1"/>
    <col min="14" max="14" width="9.44140625" customWidth="1"/>
    <col min="16" max="16" width="11.109375" customWidth="1"/>
    <col min="17" max="17" width="9.77734375" bestFit="1" customWidth="1"/>
    <col min="23" max="24" width="9.77734375" bestFit="1" customWidth="1"/>
    <col min="26" max="26" width="30.21875" customWidth="1"/>
  </cols>
  <sheetData>
    <row r="2" spans="1:2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6" x14ac:dyDescent="0.3">
      <c r="A3" s="1"/>
      <c r="B3" s="1"/>
      <c r="C3" s="51" t="s">
        <v>116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x14ac:dyDescent="0.3">
      <c r="A5" s="2"/>
      <c r="B5" s="2"/>
      <c r="C5" s="2"/>
      <c r="D5" s="2"/>
      <c r="E5" s="2"/>
      <c r="F5" s="3"/>
      <c r="G5" s="3"/>
      <c r="H5" s="3"/>
      <c r="I5" s="3"/>
      <c r="J5" s="2"/>
      <c r="K5" s="2"/>
      <c r="L5" s="2"/>
      <c r="M5" s="2"/>
      <c r="N5" s="2"/>
      <c r="O5" s="2"/>
      <c r="P5" s="4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.05" customHeight="1" thickBot="1" x14ac:dyDescent="0.35">
      <c r="A6" s="1"/>
      <c r="B6" s="1"/>
      <c r="C6" s="1"/>
      <c r="D6" s="1"/>
      <c r="E6" s="1"/>
      <c r="F6" s="6"/>
      <c r="G6" s="6"/>
      <c r="H6" s="6"/>
      <c r="I6" s="6"/>
      <c r="J6" s="1"/>
      <c r="K6" s="1"/>
      <c r="L6" s="1"/>
      <c r="M6" s="1"/>
      <c r="N6" s="1"/>
      <c r="O6" s="1"/>
      <c r="P6" s="1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3.95" customHeight="1" thickBot="1" x14ac:dyDescent="0.35">
      <c r="A7" s="25"/>
      <c r="B7" s="26"/>
      <c r="C7" s="26"/>
      <c r="D7" s="37" t="s">
        <v>1</v>
      </c>
      <c r="E7" s="37"/>
      <c r="F7" s="38" t="s">
        <v>2</v>
      </c>
      <c r="G7" s="39"/>
      <c r="H7" s="39"/>
      <c r="I7" s="40"/>
      <c r="J7" s="38" t="s">
        <v>3</v>
      </c>
      <c r="K7" s="40"/>
      <c r="L7" s="27"/>
      <c r="M7" s="27"/>
      <c r="N7" s="27"/>
      <c r="O7" s="27"/>
      <c r="P7" s="28"/>
      <c r="Q7" s="29"/>
      <c r="R7" s="29"/>
      <c r="S7" s="29"/>
      <c r="T7" s="29"/>
      <c r="U7" s="29"/>
      <c r="V7" s="29"/>
      <c r="W7" s="29"/>
      <c r="X7" s="29"/>
      <c r="Y7" s="30"/>
      <c r="Z7" s="31"/>
    </row>
    <row r="8" spans="1:26" ht="119.55" customHeight="1" x14ac:dyDescent="0.3">
      <c r="A8" s="19" t="s">
        <v>4</v>
      </c>
      <c r="B8" s="19" t="s">
        <v>0</v>
      </c>
      <c r="C8" s="19" t="s">
        <v>5</v>
      </c>
      <c r="D8" s="20" t="s">
        <v>6</v>
      </c>
      <c r="E8" s="20" t="s">
        <v>7</v>
      </c>
      <c r="F8" s="20" t="s">
        <v>8</v>
      </c>
      <c r="G8" s="20" t="s">
        <v>9</v>
      </c>
      <c r="H8" s="20" t="s">
        <v>19</v>
      </c>
      <c r="I8" s="20" t="s">
        <v>20</v>
      </c>
      <c r="J8" s="20" t="s">
        <v>10</v>
      </c>
      <c r="K8" s="20" t="s">
        <v>11</v>
      </c>
      <c r="L8" s="20" t="s">
        <v>25</v>
      </c>
      <c r="M8" s="20" t="s">
        <v>12</v>
      </c>
      <c r="N8" s="20" t="s">
        <v>13</v>
      </c>
      <c r="O8" s="20" t="s">
        <v>21</v>
      </c>
      <c r="P8" s="21" t="s">
        <v>14</v>
      </c>
      <c r="Q8" s="22" t="s">
        <v>115</v>
      </c>
      <c r="R8" s="22" t="s">
        <v>104</v>
      </c>
      <c r="S8" s="22" t="s">
        <v>105</v>
      </c>
      <c r="T8" s="22" t="s">
        <v>26</v>
      </c>
      <c r="U8" s="22" t="s">
        <v>79</v>
      </c>
      <c r="V8" s="22" t="s">
        <v>78</v>
      </c>
      <c r="W8" s="22" t="s">
        <v>27</v>
      </c>
      <c r="X8" s="22" t="s">
        <v>16</v>
      </c>
      <c r="Y8" s="23"/>
      <c r="Z8" s="24" t="s">
        <v>17</v>
      </c>
    </row>
    <row r="9" spans="1:26" ht="39" customHeight="1" x14ac:dyDescent="0.3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10"/>
      <c r="R9" s="10"/>
      <c r="S9" s="10"/>
      <c r="T9" s="10"/>
      <c r="U9" s="10"/>
      <c r="V9" s="10"/>
      <c r="W9" s="10"/>
      <c r="X9" s="10"/>
      <c r="Y9" s="5"/>
      <c r="Z9" s="11"/>
    </row>
    <row r="10" spans="1:26" x14ac:dyDescent="0.3">
      <c r="A10" s="12" t="s">
        <v>22</v>
      </c>
      <c r="B10" s="12" t="s">
        <v>89</v>
      </c>
      <c r="C10" s="12" t="s">
        <v>90</v>
      </c>
      <c r="D10" s="13"/>
      <c r="E10" s="13">
        <v>4</v>
      </c>
      <c r="F10" s="13">
        <v>4</v>
      </c>
      <c r="G10" s="13"/>
      <c r="H10" s="13"/>
      <c r="I10" s="13"/>
      <c r="J10" s="13"/>
      <c r="K10" s="13"/>
      <c r="L10" s="13"/>
      <c r="M10" s="13"/>
      <c r="N10" s="13"/>
      <c r="O10" s="13"/>
      <c r="P10" s="14"/>
      <c r="Q10" s="13">
        <v>1</v>
      </c>
      <c r="R10" s="13"/>
      <c r="S10" s="13"/>
      <c r="T10" s="13">
        <v>6</v>
      </c>
      <c r="U10" s="13"/>
      <c r="V10" s="13"/>
      <c r="W10" s="13">
        <v>1.9</v>
      </c>
      <c r="X10" s="13">
        <v>1.9</v>
      </c>
      <c r="Y10" s="5"/>
      <c r="Z10" s="5"/>
    </row>
    <row r="11" spans="1:26" x14ac:dyDescent="0.3">
      <c r="A11" s="12" t="s">
        <v>24</v>
      </c>
      <c r="B11" s="12" t="s">
        <v>89</v>
      </c>
      <c r="C11" s="12" t="s">
        <v>91</v>
      </c>
      <c r="D11" s="13"/>
      <c r="E11" s="13">
        <v>4</v>
      </c>
      <c r="F11" s="13">
        <v>4</v>
      </c>
      <c r="G11" s="13"/>
      <c r="H11" s="13"/>
      <c r="I11" s="13"/>
      <c r="J11" s="13"/>
      <c r="K11" s="13"/>
      <c r="L11" s="13"/>
      <c r="M11" s="13"/>
      <c r="N11" s="13"/>
      <c r="O11" s="13"/>
      <c r="P11" s="14"/>
      <c r="Q11" s="13">
        <v>1</v>
      </c>
      <c r="R11" s="13"/>
      <c r="S11" s="13"/>
      <c r="T11" s="13">
        <v>6.5</v>
      </c>
      <c r="U11" s="13"/>
      <c r="V11" s="13"/>
      <c r="W11" s="13">
        <v>2.4</v>
      </c>
      <c r="X11" s="13">
        <v>2.4</v>
      </c>
      <c r="Y11" s="5"/>
      <c r="Z11" s="5"/>
    </row>
    <row r="12" spans="1:26" x14ac:dyDescent="0.3">
      <c r="A12" s="12" t="s">
        <v>28</v>
      </c>
      <c r="B12" s="12" t="s">
        <v>89</v>
      </c>
      <c r="C12" s="12" t="s">
        <v>90</v>
      </c>
      <c r="D12" s="13"/>
      <c r="E12" s="13">
        <v>4</v>
      </c>
      <c r="F12" s="13">
        <v>4</v>
      </c>
      <c r="G12" s="13"/>
      <c r="H12" s="13"/>
      <c r="I12" s="13"/>
      <c r="J12" s="13"/>
      <c r="K12" s="13"/>
      <c r="L12" s="13"/>
      <c r="M12" s="13"/>
      <c r="N12" s="13"/>
      <c r="O12" s="13"/>
      <c r="P12" s="14"/>
      <c r="Q12" s="13">
        <v>1</v>
      </c>
      <c r="R12" s="13"/>
      <c r="S12" s="13"/>
      <c r="T12" s="13">
        <v>6</v>
      </c>
      <c r="U12" s="13"/>
      <c r="V12" s="13"/>
      <c r="W12" s="13">
        <v>1.9</v>
      </c>
      <c r="X12" s="13">
        <v>1.9</v>
      </c>
      <c r="Y12" s="5"/>
      <c r="Z12" s="5"/>
    </row>
    <row r="13" spans="1:26" x14ac:dyDescent="0.3">
      <c r="A13" s="12" t="s">
        <v>31</v>
      </c>
      <c r="B13" s="12" t="s">
        <v>89</v>
      </c>
      <c r="C13" s="12" t="s">
        <v>91</v>
      </c>
      <c r="D13" s="13"/>
      <c r="E13" s="13">
        <v>4</v>
      </c>
      <c r="F13" s="13">
        <v>4</v>
      </c>
      <c r="G13" s="13">
        <v>1</v>
      </c>
      <c r="H13" s="13"/>
      <c r="I13" s="13">
        <v>1</v>
      </c>
      <c r="J13" s="13">
        <v>1</v>
      </c>
      <c r="K13" s="13">
        <v>4</v>
      </c>
      <c r="L13" s="13"/>
      <c r="M13" s="13">
        <v>1</v>
      </c>
      <c r="N13" s="13">
        <v>1</v>
      </c>
      <c r="O13" s="13"/>
      <c r="P13" s="14"/>
      <c r="Q13" s="13">
        <v>1</v>
      </c>
      <c r="R13" s="13"/>
      <c r="S13" s="13"/>
      <c r="T13" s="13">
        <v>6.5</v>
      </c>
      <c r="U13" s="13"/>
      <c r="V13" s="13"/>
      <c r="W13" s="13">
        <v>2.4</v>
      </c>
      <c r="X13" s="13">
        <v>2.4</v>
      </c>
      <c r="Y13" s="5"/>
      <c r="Z13" s="5"/>
    </row>
    <row r="14" spans="1:26" x14ac:dyDescent="0.3">
      <c r="A14" s="12" t="s">
        <v>33</v>
      </c>
      <c r="B14" s="12" t="s">
        <v>89</v>
      </c>
      <c r="C14" s="12" t="s">
        <v>93</v>
      </c>
      <c r="D14" s="13"/>
      <c r="E14" s="13">
        <v>4</v>
      </c>
      <c r="F14" s="13">
        <v>5</v>
      </c>
      <c r="G14" s="13">
        <v>1</v>
      </c>
      <c r="H14" s="13">
        <v>1</v>
      </c>
      <c r="I14" s="13"/>
      <c r="J14" s="13"/>
      <c r="K14" s="13">
        <v>4</v>
      </c>
      <c r="L14" s="13"/>
      <c r="M14" s="13">
        <v>1</v>
      </c>
      <c r="N14" s="13">
        <v>1</v>
      </c>
      <c r="O14" s="13"/>
      <c r="P14" s="14"/>
      <c r="Q14" s="13">
        <v>1</v>
      </c>
      <c r="R14" s="13"/>
      <c r="S14" s="13"/>
      <c r="T14" s="13">
        <v>5.8</v>
      </c>
      <c r="U14" s="13"/>
      <c r="V14" s="13"/>
      <c r="W14" s="13">
        <v>2</v>
      </c>
      <c r="X14" s="13">
        <v>2</v>
      </c>
      <c r="Y14" s="5"/>
      <c r="Z14" s="5"/>
    </row>
    <row r="15" spans="1:26" x14ac:dyDescent="0.3">
      <c r="A15" s="12" t="s">
        <v>34</v>
      </c>
      <c r="B15" s="12" t="s">
        <v>89</v>
      </c>
      <c r="C15" s="12" t="s">
        <v>93</v>
      </c>
      <c r="D15" s="13"/>
      <c r="E15" s="13">
        <v>4</v>
      </c>
      <c r="F15" s="13">
        <v>4</v>
      </c>
      <c r="G15" s="13">
        <v>1</v>
      </c>
      <c r="H15" s="13"/>
      <c r="I15" s="13">
        <v>1</v>
      </c>
      <c r="J15" s="13">
        <v>1</v>
      </c>
      <c r="K15" s="13">
        <v>4</v>
      </c>
      <c r="L15" s="13"/>
      <c r="M15" s="13"/>
      <c r="N15" s="13"/>
      <c r="O15" s="13"/>
      <c r="P15" s="14"/>
      <c r="Q15" s="13">
        <v>1</v>
      </c>
      <c r="R15" s="13"/>
      <c r="S15" s="13"/>
      <c r="T15" s="13">
        <v>5.8</v>
      </c>
      <c r="U15" s="13"/>
      <c r="V15" s="13"/>
      <c r="W15" s="13">
        <v>2</v>
      </c>
      <c r="X15" s="13">
        <v>2</v>
      </c>
      <c r="Y15" s="5"/>
      <c r="Z15" s="5"/>
    </row>
    <row r="16" spans="1:26" x14ac:dyDescent="0.3">
      <c r="A16" s="12" t="s">
        <v>35</v>
      </c>
      <c r="B16" s="12" t="s">
        <v>89</v>
      </c>
      <c r="C16" s="12" t="s">
        <v>93</v>
      </c>
      <c r="D16" s="13"/>
      <c r="E16" s="13">
        <v>4</v>
      </c>
      <c r="F16" s="13">
        <v>4</v>
      </c>
      <c r="G16" s="13">
        <v>1</v>
      </c>
      <c r="H16" s="13">
        <v>1</v>
      </c>
      <c r="I16" s="13"/>
      <c r="J16" s="13">
        <v>2</v>
      </c>
      <c r="K16" s="13">
        <v>2</v>
      </c>
      <c r="L16" s="13"/>
      <c r="M16" s="13"/>
      <c r="N16" s="13"/>
      <c r="O16" s="13"/>
      <c r="P16" s="14"/>
      <c r="Q16" s="13">
        <v>1</v>
      </c>
      <c r="R16" s="13"/>
      <c r="S16" s="13"/>
      <c r="T16" s="13">
        <v>5.8</v>
      </c>
      <c r="U16" s="13"/>
      <c r="V16" s="13"/>
      <c r="W16" s="13">
        <v>2</v>
      </c>
      <c r="X16" s="13">
        <v>2</v>
      </c>
      <c r="Y16" s="5"/>
      <c r="Z16" s="5"/>
    </row>
    <row r="17" spans="1:26" x14ac:dyDescent="0.3">
      <c r="A17" s="12" t="s">
        <v>36</v>
      </c>
      <c r="B17" s="12" t="s">
        <v>89</v>
      </c>
      <c r="C17" s="12" t="s">
        <v>92</v>
      </c>
      <c r="D17" s="13"/>
      <c r="E17" s="13">
        <v>4</v>
      </c>
      <c r="F17" s="13">
        <v>2</v>
      </c>
      <c r="G17" s="13"/>
      <c r="H17" s="13"/>
      <c r="I17" s="13"/>
      <c r="J17" s="13">
        <v>1</v>
      </c>
      <c r="K17" s="13"/>
      <c r="L17" s="13"/>
      <c r="M17" s="13"/>
      <c r="N17" s="13"/>
      <c r="O17" s="13"/>
      <c r="P17" s="14"/>
      <c r="Q17" s="13">
        <v>1</v>
      </c>
      <c r="R17" s="13"/>
      <c r="S17" s="13"/>
      <c r="T17" s="13">
        <v>7.4</v>
      </c>
      <c r="U17" s="13"/>
      <c r="V17" s="13"/>
      <c r="W17" s="13">
        <v>2.5</v>
      </c>
      <c r="X17" s="13">
        <v>2.5</v>
      </c>
      <c r="Y17" s="5"/>
      <c r="Z17" s="5"/>
    </row>
    <row r="18" spans="1:26" x14ac:dyDescent="0.3">
      <c r="A18" s="12" t="s">
        <v>37</v>
      </c>
      <c r="B18" s="12" t="s">
        <v>89</v>
      </c>
      <c r="C18" s="12" t="s">
        <v>94</v>
      </c>
      <c r="D18" s="13"/>
      <c r="E18" s="13">
        <v>4</v>
      </c>
      <c r="F18" s="13">
        <v>2</v>
      </c>
      <c r="G18" s="13">
        <v>1</v>
      </c>
      <c r="H18" s="13"/>
      <c r="I18" s="13"/>
      <c r="J18" s="13"/>
      <c r="K18" s="13">
        <v>2</v>
      </c>
      <c r="L18" s="13"/>
      <c r="M18" s="13"/>
      <c r="N18" s="13"/>
      <c r="O18" s="13"/>
      <c r="P18" s="14"/>
      <c r="Q18" s="13">
        <v>1</v>
      </c>
      <c r="R18" s="13"/>
      <c r="S18" s="13"/>
      <c r="T18" s="13">
        <v>7.9</v>
      </c>
      <c r="U18" s="13"/>
      <c r="V18" s="13"/>
      <c r="W18" s="13">
        <v>3.2</v>
      </c>
      <c r="X18" s="13">
        <v>3.2</v>
      </c>
      <c r="Y18" s="5"/>
      <c r="Z18" s="5"/>
    </row>
    <row r="19" spans="1:26" x14ac:dyDescent="0.3">
      <c r="A19" s="12" t="s">
        <v>38</v>
      </c>
      <c r="B19" s="12" t="s">
        <v>89</v>
      </c>
      <c r="C19" s="12" t="s">
        <v>92</v>
      </c>
      <c r="D19" s="13"/>
      <c r="E19" s="13">
        <v>4</v>
      </c>
      <c r="F19" s="13">
        <v>3</v>
      </c>
      <c r="G19" s="13">
        <v>1</v>
      </c>
      <c r="H19" s="13"/>
      <c r="I19" s="13">
        <v>1</v>
      </c>
      <c r="J19" s="13"/>
      <c r="K19" s="13">
        <v>2</v>
      </c>
      <c r="L19" s="13"/>
      <c r="M19" s="13"/>
      <c r="N19" s="13"/>
      <c r="O19" s="13"/>
      <c r="P19" s="14"/>
      <c r="Q19" s="13">
        <v>1</v>
      </c>
      <c r="R19" s="13"/>
      <c r="S19" s="13"/>
      <c r="T19" s="13">
        <v>7.4</v>
      </c>
      <c r="U19" s="13"/>
      <c r="V19" s="13"/>
      <c r="W19" s="13">
        <v>2.5</v>
      </c>
      <c r="X19" s="13">
        <v>2.5</v>
      </c>
      <c r="Y19" s="5"/>
      <c r="Z19" s="5"/>
    </row>
    <row r="20" spans="1:26" x14ac:dyDescent="0.3">
      <c r="A20" s="12" t="s">
        <v>39</v>
      </c>
      <c r="B20" s="12" t="s">
        <v>89</v>
      </c>
      <c r="C20" s="12" t="s">
        <v>94</v>
      </c>
      <c r="D20" s="13"/>
      <c r="E20" s="13">
        <v>4</v>
      </c>
      <c r="F20" s="13">
        <v>4</v>
      </c>
      <c r="G20" s="13">
        <v>2</v>
      </c>
      <c r="H20" s="13"/>
      <c r="I20" s="13"/>
      <c r="J20" s="13"/>
      <c r="K20" s="13">
        <v>2</v>
      </c>
      <c r="L20" s="13"/>
      <c r="M20" s="13">
        <v>1</v>
      </c>
      <c r="N20" s="13">
        <v>1</v>
      </c>
      <c r="O20" s="13"/>
      <c r="P20" s="14"/>
      <c r="Q20" s="13">
        <v>1</v>
      </c>
      <c r="R20" s="13"/>
      <c r="S20" s="13"/>
      <c r="T20" s="13">
        <v>7.9</v>
      </c>
      <c r="U20" s="13"/>
      <c r="V20" s="13"/>
      <c r="W20" s="13">
        <v>2.5</v>
      </c>
      <c r="X20" s="13">
        <v>2.5</v>
      </c>
      <c r="Y20" s="5"/>
      <c r="Z20" s="5"/>
    </row>
    <row r="21" spans="1:26" x14ac:dyDescent="0.3">
      <c r="A21" s="12" t="s">
        <v>40</v>
      </c>
      <c r="B21" s="12" t="s">
        <v>89</v>
      </c>
      <c r="C21" s="12" t="s">
        <v>95</v>
      </c>
      <c r="D21" s="13"/>
      <c r="E21" s="13">
        <v>4</v>
      </c>
      <c r="F21" s="13">
        <v>4</v>
      </c>
      <c r="G21" s="13">
        <v>1</v>
      </c>
      <c r="H21" s="13">
        <v>1</v>
      </c>
      <c r="I21" s="13"/>
      <c r="J21" s="13">
        <v>1</v>
      </c>
      <c r="K21" s="13">
        <v>2</v>
      </c>
      <c r="L21" s="13"/>
      <c r="M21" s="13"/>
      <c r="N21" s="13"/>
      <c r="O21" s="13"/>
      <c r="P21" s="14"/>
      <c r="Q21" s="13">
        <v>1</v>
      </c>
      <c r="R21" s="13"/>
      <c r="S21" s="13"/>
      <c r="T21" s="13">
        <v>8.1</v>
      </c>
      <c r="U21" s="13"/>
      <c r="V21" s="13"/>
      <c r="W21" s="13">
        <v>3.5</v>
      </c>
      <c r="X21" s="13">
        <v>3.5</v>
      </c>
      <c r="Y21" s="5"/>
      <c r="Z21" s="5"/>
    </row>
    <row r="22" spans="1:26" x14ac:dyDescent="0.3">
      <c r="A22" s="12" t="s">
        <v>41</v>
      </c>
      <c r="B22" s="12" t="s">
        <v>89</v>
      </c>
      <c r="C22" s="12" t="s">
        <v>95</v>
      </c>
      <c r="D22" s="13"/>
      <c r="E22" s="13">
        <v>4</v>
      </c>
      <c r="F22" s="13">
        <v>4</v>
      </c>
      <c r="G22" s="13">
        <v>1</v>
      </c>
      <c r="H22" s="13"/>
      <c r="I22" s="13"/>
      <c r="J22" s="13"/>
      <c r="K22" s="13">
        <v>2</v>
      </c>
      <c r="L22" s="13"/>
      <c r="M22" s="13">
        <v>1</v>
      </c>
      <c r="N22" s="13"/>
      <c r="O22" s="13"/>
      <c r="P22" s="14"/>
      <c r="Q22" s="13">
        <v>1</v>
      </c>
      <c r="R22" s="13"/>
      <c r="S22" s="13"/>
      <c r="T22" s="13">
        <v>8.1</v>
      </c>
      <c r="U22" s="13"/>
      <c r="V22" s="13"/>
      <c r="W22" s="13">
        <v>3.5</v>
      </c>
      <c r="X22" s="13">
        <v>3.5</v>
      </c>
      <c r="Y22" s="5"/>
      <c r="Z22" s="5"/>
    </row>
    <row r="23" spans="1:26" x14ac:dyDescent="0.3">
      <c r="A23" s="12" t="s">
        <v>42</v>
      </c>
      <c r="B23" s="12" t="s">
        <v>89</v>
      </c>
      <c r="C23" s="12" t="s">
        <v>95</v>
      </c>
      <c r="D23" s="13"/>
      <c r="E23" s="13">
        <v>4</v>
      </c>
      <c r="F23" s="13">
        <v>4</v>
      </c>
      <c r="G23" s="13">
        <v>1</v>
      </c>
      <c r="H23" s="13">
        <v>1</v>
      </c>
      <c r="I23" s="13"/>
      <c r="J23" s="13"/>
      <c r="K23" s="13">
        <v>2</v>
      </c>
      <c r="L23" s="13"/>
      <c r="M23" s="13">
        <v>1</v>
      </c>
      <c r="N23" s="13"/>
      <c r="O23" s="13"/>
      <c r="P23" s="14"/>
      <c r="Q23" s="13">
        <v>1</v>
      </c>
      <c r="R23" s="13"/>
      <c r="S23" s="13"/>
      <c r="T23" s="13">
        <v>8.1</v>
      </c>
      <c r="U23" s="13"/>
      <c r="V23" s="13"/>
      <c r="W23" s="13">
        <v>3.5</v>
      </c>
      <c r="X23" s="13">
        <v>3.5</v>
      </c>
      <c r="Y23" s="5"/>
      <c r="Z23" s="5"/>
    </row>
    <row r="24" spans="1:26" x14ac:dyDescent="0.3">
      <c r="A24" s="12" t="s">
        <v>43</v>
      </c>
      <c r="B24" s="12" t="s">
        <v>89</v>
      </c>
      <c r="C24" s="12" t="s">
        <v>96</v>
      </c>
      <c r="D24" s="13"/>
      <c r="E24" s="13">
        <v>4</v>
      </c>
      <c r="F24" s="13">
        <v>2</v>
      </c>
      <c r="G24" s="13"/>
      <c r="H24" s="13"/>
      <c r="I24" s="13"/>
      <c r="J24" s="13"/>
      <c r="K24" s="13"/>
      <c r="L24" s="13"/>
      <c r="M24" s="13"/>
      <c r="N24" s="13"/>
      <c r="O24" s="13"/>
      <c r="P24" s="14"/>
      <c r="Q24" s="13">
        <v>1</v>
      </c>
      <c r="R24" s="13"/>
      <c r="S24" s="13"/>
      <c r="T24" s="13">
        <v>7.2</v>
      </c>
      <c r="U24" s="13"/>
      <c r="V24" s="13"/>
      <c r="W24" s="13">
        <v>2.4</v>
      </c>
      <c r="X24" s="13">
        <v>2.4</v>
      </c>
      <c r="Y24" s="5"/>
      <c r="Z24" s="5"/>
    </row>
    <row r="25" spans="1:26" x14ac:dyDescent="0.3">
      <c r="A25" s="12" t="s">
        <v>44</v>
      </c>
      <c r="B25" s="12" t="s">
        <v>89</v>
      </c>
      <c r="C25" s="12" t="s">
        <v>97</v>
      </c>
      <c r="D25" s="13"/>
      <c r="E25" s="13">
        <v>4</v>
      </c>
      <c r="F25" s="13">
        <v>2</v>
      </c>
      <c r="G25" s="13"/>
      <c r="H25" s="13"/>
      <c r="I25" s="13"/>
      <c r="J25" s="13"/>
      <c r="K25" s="13"/>
      <c r="L25" s="13"/>
      <c r="M25" s="13"/>
      <c r="N25" s="13"/>
      <c r="O25" s="13"/>
      <c r="P25" s="14"/>
      <c r="Q25" s="13">
        <v>1</v>
      </c>
      <c r="R25" s="13"/>
      <c r="S25" s="13"/>
      <c r="T25" s="13">
        <v>7.7</v>
      </c>
      <c r="U25" s="13"/>
      <c r="V25" s="13"/>
      <c r="W25" s="13">
        <v>3.1</v>
      </c>
      <c r="X25" s="13">
        <v>3.1</v>
      </c>
      <c r="Y25" s="5"/>
      <c r="Z25" s="5"/>
    </row>
    <row r="26" spans="1:26" x14ac:dyDescent="0.3">
      <c r="A26" s="12" t="s">
        <v>45</v>
      </c>
      <c r="B26" s="12" t="s">
        <v>89</v>
      </c>
      <c r="C26" s="12" t="s">
        <v>98</v>
      </c>
      <c r="D26" s="13"/>
      <c r="E26" s="13">
        <v>4</v>
      </c>
      <c r="F26" s="13">
        <v>2</v>
      </c>
      <c r="G26" s="13"/>
      <c r="H26" s="13"/>
      <c r="I26" s="13"/>
      <c r="J26" s="13"/>
      <c r="K26" s="13"/>
      <c r="L26" s="13"/>
      <c r="M26" s="13"/>
      <c r="N26" s="13"/>
      <c r="O26" s="13"/>
      <c r="P26" s="14"/>
      <c r="Q26" s="13">
        <v>1</v>
      </c>
      <c r="R26" s="13"/>
      <c r="S26" s="13"/>
      <c r="T26" s="13">
        <v>7.9</v>
      </c>
      <c r="U26" s="13"/>
      <c r="V26" s="13"/>
      <c r="W26" s="13">
        <v>3.3</v>
      </c>
      <c r="X26" s="13">
        <v>3.3</v>
      </c>
      <c r="Y26" s="5"/>
      <c r="Z26" s="5"/>
    </row>
    <row r="27" spans="1:26" x14ac:dyDescent="0.3">
      <c r="A27" s="12" t="s">
        <v>46</v>
      </c>
      <c r="B27" s="12" t="s">
        <v>89</v>
      </c>
      <c r="C27" s="12" t="s">
        <v>98</v>
      </c>
      <c r="D27" s="13"/>
      <c r="E27" s="13">
        <v>4</v>
      </c>
      <c r="F27" s="13">
        <v>2</v>
      </c>
      <c r="G27" s="13">
        <v>1</v>
      </c>
      <c r="H27" s="13"/>
      <c r="I27" s="13"/>
      <c r="J27" s="13"/>
      <c r="K27" s="13"/>
      <c r="L27" s="13"/>
      <c r="M27" s="13"/>
      <c r="N27" s="13"/>
      <c r="O27" s="13"/>
      <c r="P27" s="14"/>
      <c r="Q27" s="13">
        <v>1</v>
      </c>
      <c r="R27" s="13"/>
      <c r="S27" s="13"/>
      <c r="T27" s="13">
        <v>7.9</v>
      </c>
      <c r="U27" s="13"/>
      <c r="V27" s="13"/>
      <c r="W27" s="13">
        <v>3.3</v>
      </c>
      <c r="X27" s="13">
        <v>3.3</v>
      </c>
      <c r="Y27" s="5"/>
      <c r="Z27" s="5"/>
    </row>
    <row r="28" spans="1:26" x14ac:dyDescent="0.3">
      <c r="A28" s="12" t="s">
        <v>47</v>
      </c>
      <c r="B28" s="12" t="s">
        <v>89</v>
      </c>
      <c r="C28" s="12" t="s">
        <v>98</v>
      </c>
      <c r="D28" s="13"/>
      <c r="E28" s="13">
        <v>4</v>
      </c>
      <c r="F28" s="13">
        <v>2</v>
      </c>
      <c r="G28" s="13"/>
      <c r="H28" s="13"/>
      <c r="I28" s="13"/>
      <c r="J28" s="13"/>
      <c r="K28" s="13"/>
      <c r="L28" s="13"/>
      <c r="M28" s="13"/>
      <c r="N28" s="13"/>
      <c r="O28" s="13"/>
      <c r="P28" s="14"/>
      <c r="Q28" s="13">
        <v>1</v>
      </c>
      <c r="R28" s="13"/>
      <c r="S28" s="13"/>
      <c r="T28" s="13">
        <v>7.9</v>
      </c>
      <c r="U28" s="13"/>
      <c r="V28" s="13"/>
      <c r="W28" s="13">
        <v>3.3</v>
      </c>
      <c r="X28" s="13">
        <v>3.3</v>
      </c>
      <c r="Y28" s="5"/>
      <c r="Z28" s="5"/>
    </row>
    <row r="29" spans="1:26" x14ac:dyDescent="0.3">
      <c r="A29" s="17"/>
      <c r="B29" s="12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  <c r="Q29" s="13"/>
      <c r="R29" s="13"/>
      <c r="S29" s="13"/>
      <c r="T29" s="13"/>
      <c r="U29" s="13"/>
      <c r="V29" s="13"/>
      <c r="W29" s="13"/>
      <c r="X29" s="13"/>
      <c r="Y29" s="5"/>
      <c r="Z29" s="5"/>
    </row>
    <row r="30" spans="1:26" x14ac:dyDescent="0.3">
      <c r="A30" s="17" t="s">
        <v>74</v>
      </c>
      <c r="B30" s="12" t="s">
        <v>99</v>
      </c>
      <c r="C30" s="12" t="s">
        <v>100</v>
      </c>
      <c r="D30" s="13"/>
      <c r="E30" s="13">
        <v>12</v>
      </c>
      <c r="F30" s="13">
        <v>4</v>
      </c>
      <c r="G30" s="13"/>
      <c r="H30" s="13"/>
      <c r="I30" s="13"/>
      <c r="J30" s="13"/>
      <c r="K30" s="13"/>
      <c r="L30" s="13"/>
      <c r="M30" s="13"/>
      <c r="N30" s="13"/>
      <c r="O30" s="13"/>
      <c r="P30" s="14"/>
      <c r="Q30" s="13">
        <v>1</v>
      </c>
      <c r="R30" s="13"/>
      <c r="S30" s="13"/>
      <c r="T30" s="13">
        <v>8.6</v>
      </c>
      <c r="U30" s="13"/>
      <c r="V30" s="13"/>
      <c r="W30" s="13">
        <v>3.7</v>
      </c>
      <c r="X30" s="13">
        <v>3.7</v>
      </c>
      <c r="Y30" s="5"/>
      <c r="Z30" s="5"/>
    </row>
    <row r="31" spans="1:26" x14ac:dyDescent="0.3">
      <c r="A31" s="17" t="s">
        <v>101</v>
      </c>
      <c r="B31" s="12" t="s">
        <v>102</v>
      </c>
      <c r="C31" s="12" t="s">
        <v>103</v>
      </c>
      <c r="D31" s="13"/>
      <c r="E31" s="13">
        <v>8</v>
      </c>
      <c r="F31" s="13">
        <v>4</v>
      </c>
      <c r="G31" s="13">
        <v>1</v>
      </c>
      <c r="H31" s="13"/>
      <c r="I31" s="13"/>
      <c r="J31" s="13">
        <v>1</v>
      </c>
      <c r="K31" s="13"/>
      <c r="L31" s="13"/>
      <c r="M31" s="13"/>
      <c r="N31" s="13"/>
      <c r="O31" s="13"/>
      <c r="P31" s="14"/>
      <c r="Q31" s="13">
        <v>1</v>
      </c>
      <c r="R31" s="13"/>
      <c r="S31" s="13"/>
      <c r="T31" s="13">
        <v>8.9</v>
      </c>
      <c r="U31" s="13"/>
      <c r="V31" s="13"/>
      <c r="W31" s="13">
        <v>4</v>
      </c>
      <c r="X31" s="13">
        <v>4</v>
      </c>
      <c r="Y31" s="5"/>
      <c r="Z31" s="5"/>
    </row>
    <row r="32" spans="1:26" x14ac:dyDescent="0.3">
      <c r="A32" s="17"/>
      <c r="B32" s="12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13"/>
      <c r="R32" s="13"/>
      <c r="S32" s="13"/>
      <c r="T32" s="13"/>
      <c r="U32" s="13"/>
      <c r="V32" s="13"/>
      <c r="W32" s="13"/>
      <c r="X32" s="13"/>
      <c r="Y32" s="5"/>
      <c r="Z32" s="5"/>
    </row>
    <row r="33" spans="1:26" x14ac:dyDescent="0.3">
      <c r="A33" s="17"/>
      <c r="B33" s="12"/>
      <c r="C33" s="12" t="s">
        <v>110</v>
      </c>
      <c r="D33" s="13"/>
      <c r="E33" s="13">
        <f>SUM(E10:E32)</f>
        <v>96</v>
      </c>
      <c r="F33" s="13">
        <f>SUM(F10:F32)</f>
        <v>70</v>
      </c>
      <c r="G33" s="13">
        <f>SUM(G10:G32)</f>
        <v>13</v>
      </c>
      <c r="H33" s="13">
        <f>SUM(H10:H32)</f>
        <v>4</v>
      </c>
      <c r="I33" s="13">
        <f>SUM(I10:I32)</f>
        <v>3</v>
      </c>
      <c r="J33" s="13">
        <f>SUM(J10:J32)</f>
        <v>7</v>
      </c>
      <c r="K33" s="13">
        <f>SUM(K10:K32)</f>
        <v>26</v>
      </c>
      <c r="L33" s="13"/>
      <c r="M33" s="13">
        <f>SUM(M10:M32)</f>
        <v>5</v>
      </c>
      <c r="N33" s="13">
        <f>SUM(N10:N32)</f>
        <v>3</v>
      </c>
      <c r="O33" s="13"/>
      <c r="P33" s="14"/>
      <c r="Q33" s="2">
        <f>SUM(Q10:Q32)</f>
        <v>21</v>
      </c>
      <c r="R33" s="2"/>
      <c r="S33" s="2"/>
      <c r="T33" s="2">
        <f>SUM(T10:T32)</f>
        <v>153.4</v>
      </c>
      <c r="U33" s="2"/>
      <c r="V33" s="2"/>
      <c r="W33" s="2">
        <f>SUM(W10:W32)</f>
        <v>58.899999999999991</v>
      </c>
      <c r="X33" s="2">
        <f>SUM(X10:X32)</f>
        <v>58.899999999999991</v>
      </c>
      <c r="Y33" s="5"/>
      <c r="Z33" s="5"/>
    </row>
    <row r="34" spans="1:26" s="50" customFormat="1" x14ac:dyDescent="0.3">
      <c r="A34" s="52"/>
      <c r="B34" s="45"/>
      <c r="C34" s="45" t="s">
        <v>111</v>
      </c>
      <c r="D34" s="46"/>
      <c r="E34" s="46">
        <v>12</v>
      </c>
      <c r="F34" s="46">
        <v>33.119999999999997</v>
      </c>
      <c r="G34" s="46">
        <v>46.48</v>
      </c>
      <c r="H34" s="46">
        <v>79.8</v>
      </c>
      <c r="I34" s="46">
        <v>90.95</v>
      </c>
      <c r="J34" s="46">
        <v>87</v>
      </c>
      <c r="K34" s="46">
        <v>52</v>
      </c>
      <c r="L34" s="46"/>
      <c r="M34" s="46">
        <v>126</v>
      </c>
      <c r="N34" s="46">
        <v>99</v>
      </c>
      <c r="O34" s="46"/>
      <c r="P34" s="47"/>
      <c r="Q34" s="49">
        <v>180</v>
      </c>
      <c r="R34" s="49"/>
      <c r="S34" s="49"/>
      <c r="T34" s="49">
        <v>6.5</v>
      </c>
      <c r="U34" s="49"/>
      <c r="V34" s="49"/>
      <c r="W34" s="49">
        <v>120</v>
      </c>
      <c r="X34" s="49">
        <v>120</v>
      </c>
      <c r="Y34" s="48"/>
      <c r="Z34" s="48"/>
    </row>
    <row r="35" spans="1:26" s="50" customFormat="1" x14ac:dyDescent="0.3">
      <c r="A35" s="45"/>
      <c r="B35" s="45"/>
      <c r="C35" s="45" t="s">
        <v>112</v>
      </c>
      <c r="D35" s="46"/>
      <c r="E35" s="46">
        <f>SUM(E33*E34)</f>
        <v>1152</v>
      </c>
      <c r="F35" s="46">
        <f t="shared" ref="F35:X35" si="0">SUM(F33*F34)</f>
        <v>2318.3999999999996</v>
      </c>
      <c r="G35" s="46">
        <f t="shared" si="0"/>
        <v>604.24</v>
      </c>
      <c r="H35" s="46">
        <f t="shared" si="0"/>
        <v>319.2</v>
      </c>
      <c r="I35" s="46">
        <f t="shared" si="0"/>
        <v>272.85000000000002</v>
      </c>
      <c r="J35" s="46">
        <f t="shared" si="0"/>
        <v>609</v>
      </c>
      <c r="K35" s="46">
        <f t="shared" si="0"/>
        <v>1352</v>
      </c>
      <c r="L35" s="46">
        <f t="shared" si="0"/>
        <v>0</v>
      </c>
      <c r="M35" s="46">
        <f t="shared" si="0"/>
        <v>630</v>
      </c>
      <c r="N35" s="46">
        <f t="shared" si="0"/>
        <v>297</v>
      </c>
      <c r="O35" s="46">
        <f t="shared" si="0"/>
        <v>0</v>
      </c>
      <c r="P35" s="46">
        <f t="shared" si="0"/>
        <v>0</v>
      </c>
      <c r="Q35" s="46">
        <f t="shared" si="0"/>
        <v>3780</v>
      </c>
      <c r="R35" s="46">
        <f t="shared" si="0"/>
        <v>0</v>
      </c>
      <c r="S35" s="46">
        <f t="shared" si="0"/>
        <v>0</v>
      </c>
      <c r="T35" s="46">
        <f t="shared" si="0"/>
        <v>997.1</v>
      </c>
      <c r="U35" s="46">
        <f t="shared" si="0"/>
        <v>0</v>
      </c>
      <c r="V35" s="46">
        <f t="shared" si="0"/>
        <v>0</v>
      </c>
      <c r="W35" s="46">
        <f t="shared" si="0"/>
        <v>7067.9999999999991</v>
      </c>
      <c r="X35" s="46">
        <f t="shared" si="0"/>
        <v>7067.9999999999991</v>
      </c>
      <c r="Y35" s="48"/>
      <c r="Z35" s="49">
        <f>SUM(E35:Y35)</f>
        <v>26467.789999999997</v>
      </c>
    </row>
    <row r="36" spans="1:26" x14ac:dyDescent="0.3">
      <c r="A36" s="12"/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  <c r="Q36" s="2"/>
      <c r="R36" s="2"/>
      <c r="S36" s="2"/>
      <c r="T36" s="2"/>
      <c r="U36" s="2"/>
      <c r="V36" s="2"/>
      <c r="W36" s="2"/>
      <c r="X36" s="2"/>
      <c r="Y36" s="5"/>
      <c r="Z36" s="5"/>
    </row>
    <row r="37" spans="1:26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6"/>
    </row>
    <row r="38" spans="1:26" ht="15.6" x14ac:dyDescent="0.3">
      <c r="A38" s="35" t="s">
        <v>18</v>
      </c>
      <c r="B38" s="36" t="s">
        <v>106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4"/>
    </row>
    <row r="39" spans="1:26" ht="15.6" x14ac:dyDescent="0.3">
      <c r="A39" s="36" t="s">
        <v>122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26" ht="15.6" customHeight="1" x14ac:dyDescent="0.3">
      <c r="A40" s="36" t="s">
        <v>107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26" ht="15.6" x14ac:dyDescent="0.3">
      <c r="A41" s="36" t="s">
        <v>108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3"/>
      <c r="O41" s="33"/>
      <c r="P41" s="34"/>
    </row>
    <row r="42" spans="1:26" ht="15.6" x14ac:dyDescent="0.3">
      <c r="A42" s="36" t="s">
        <v>109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3"/>
      <c r="M42" s="33"/>
      <c r="N42" s="33"/>
      <c r="O42" s="33"/>
      <c r="P42" s="34"/>
    </row>
    <row r="43" spans="1:26" ht="15.6" x14ac:dyDescent="0.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3"/>
      <c r="M43" s="33"/>
      <c r="N43" s="33"/>
      <c r="O43" s="33"/>
      <c r="P43" s="34"/>
    </row>
    <row r="44" spans="1:26" ht="15.6" x14ac:dyDescent="0.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4"/>
      <c r="N44" s="34"/>
      <c r="O44" s="34"/>
      <c r="P44" s="16"/>
    </row>
    <row r="45" spans="1:26" ht="15.6" x14ac:dyDescent="0.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3"/>
      <c r="P45" s="16"/>
    </row>
    <row r="46" spans="1:26" ht="15.6" x14ac:dyDescent="0.3">
      <c r="O46" s="33"/>
      <c r="P46" s="16"/>
    </row>
    <row r="47" spans="1:26" ht="15.6" x14ac:dyDescent="0.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3"/>
      <c r="P47" s="16"/>
    </row>
    <row r="48" spans="1:26" ht="15.6" x14ac:dyDescent="0.3">
      <c r="A48" s="15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16"/>
    </row>
    <row r="49" spans="1:16" ht="15.6" x14ac:dyDescent="0.3">
      <c r="A49" s="15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16"/>
    </row>
    <row r="50" spans="1:16" ht="15.6" x14ac:dyDescent="0.3">
      <c r="A50" s="15"/>
      <c r="B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16"/>
    </row>
    <row r="51" spans="1:16" ht="15.6" x14ac:dyDescent="0.3">
      <c r="A51" s="15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16"/>
    </row>
    <row r="52" spans="1:16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6"/>
    </row>
    <row r="53" spans="1:16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6"/>
    </row>
    <row r="54" spans="1:16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6"/>
    </row>
    <row r="55" spans="1:16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6"/>
    </row>
    <row r="56" spans="1:16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6"/>
    </row>
    <row r="57" spans="1:16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6"/>
    </row>
    <row r="58" spans="1:1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6"/>
    </row>
    <row r="59" spans="1:1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6"/>
    </row>
    <row r="60" spans="1:16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6"/>
    </row>
    <row r="61" spans="1:16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6"/>
    </row>
    <row r="62" spans="1:16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6"/>
    </row>
  </sheetData>
  <mergeCells count="12">
    <mergeCell ref="D7:E7"/>
    <mergeCell ref="F7:I7"/>
    <mergeCell ref="J7:K7"/>
    <mergeCell ref="B38:O38"/>
    <mergeCell ref="A39:P39"/>
    <mergeCell ref="A47:N47"/>
    <mergeCell ref="A40:P40"/>
    <mergeCell ref="A41:M41"/>
    <mergeCell ref="A42:K42"/>
    <mergeCell ref="A43:K43"/>
    <mergeCell ref="A44:L44"/>
    <mergeCell ref="A45:N45"/>
  </mergeCells>
  <phoneticPr fontId="4" type="noConversion"/>
  <pageMargins left="0.25" right="0.25" top="0.75" bottom="0.75" header="0.3" footer="0.3"/>
  <pageSetup paperSize="9" scale="70" fitToWidth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Rear elevation</vt:lpstr>
      <vt:lpstr>Front elevation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Vaitkevicius</dc:creator>
  <cp:lastModifiedBy>Paul Walker</cp:lastModifiedBy>
  <cp:lastPrinted>2026-04-13T09:46:24Z</cp:lastPrinted>
  <dcterms:created xsi:type="dcterms:W3CDTF">2026-04-09T14:00:36Z</dcterms:created>
  <dcterms:modified xsi:type="dcterms:W3CDTF">2026-04-13T11:08:05Z</dcterms:modified>
</cp:coreProperties>
</file>