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motionprojectmanagementltd.sharepoint.com/sites/0050ASKMBPManchesterBusinessPark/Shared Documents/18.0 MBP - Design Team SharePoint/18.09 Planning/251126 Local Labour Agreement/"/>
    </mc:Choice>
  </mc:AlternateContent>
  <xr:revisionPtr revIDLastSave="26" documentId="8_{32478D5D-ABFE-472D-B1EF-97CBAE6F05E2}" xr6:coauthVersionLast="47" xr6:coauthVersionMax="47" xr10:uidLastSave="{6973153B-3AEE-46E4-B519-723BFEEB8374}"/>
  <bookViews>
    <workbookView xWindow="-120" yWindow="-120" windowWidth="29040" windowHeight="15720" tabRatio="788" xr2:uid="{00000000-000D-0000-FFFF-FFFF00000000}"/>
  </bookViews>
  <sheets>
    <sheet name="SOI" sheetId="5" r:id="rId1"/>
    <sheet name="LLP Const" sheetId="1" r:id="rId2"/>
    <sheet name="LLP End Use" sheetId="8" r:id="rId3"/>
    <sheet name="Const Report Yr 1" sheetId="2" r:id="rId4"/>
    <sheet name="Const Report Yr 2 &amp; Final" sheetId="3" r:id="rId5"/>
    <sheet name="End Use Report" sheetId="9" r:id="rId6"/>
  </sheets>
  <definedNames>
    <definedName name="_xlnm.Print_Area" localSheetId="3">'Const Report Yr 1'!$A$1:$L$45</definedName>
    <definedName name="_xlnm.Print_Area" localSheetId="4">'Const Report Yr 2 &amp; Final'!$B$2:$O$45</definedName>
    <definedName name="_xlnm.Print_Area" localSheetId="1">'LLP Const'!$A$1:$L$54</definedName>
    <definedName name="_xlnm.Print_Area" localSheetId="2">'LLP End Use'!$A$1:$L$48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2" l="1"/>
  <c r="B19" i="2"/>
  <c r="D42" i="9" l="1"/>
  <c r="D38" i="9"/>
  <c r="D35" i="9"/>
  <c r="D24" i="9"/>
  <c r="D20" i="9"/>
  <c r="D15" i="9"/>
  <c r="D8" i="9"/>
  <c r="D3" i="9"/>
  <c r="O3" i="3"/>
  <c r="O20" i="3" s="1"/>
  <c r="L42" i="2"/>
  <c r="L38" i="2"/>
  <c r="L35" i="2"/>
  <c r="L24" i="2"/>
  <c r="L20" i="2"/>
  <c r="L15" i="2"/>
  <c r="L8" i="2"/>
  <c r="B43" i="9"/>
  <c r="A43" i="9"/>
  <c r="B40" i="9"/>
  <c r="B41" i="9"/>
  <c r="B39" i="9"/>
  <c r="B37" i="9"/>
  <c r="B36" i="9"/>
  <c r="B26" i="9"/>
  <c r="B27" i="9"/>
  <c r="B28" i="9"/>
  <c r="B29" i="9"/>
  <c r="B30" i="9"/>
  <c r="B31" i="9"/>
  <c r="B32" i="9"/>
  <c r="B33" i="9"/>
  <c r="B34" i="9"/>
  <c r="B25" i="9"/>
  <c r="B22" i="9"/>
  <c r="B23" i="9"/>
  <c r="B21" i="9"/>
  <c r="B17" i="9"/>
  <c r="B18" i="9"/>
  <c r="B19" i="9"/>
  <c r="B16" i="9"/>
  <c r="B10" i="9"/>
  <c r="B11" i="9"/>
  <c r="B12" i="9"/>
  <c r="B13" i="9"/>
  <c r="B14" i="9"/>
  <c r="B9" i="9"/>
  <c r="B5" i="9"/>
  <c r="B6" i="9"/>
  <c r="B7" i="9"/>
  <c r="B4" i="9"/>
  <c r="A41" i="9"/>
  <c r="A40" i="9"/>
  <c r="A39" i="9"/>
  <c r="A37" i="9"/>
  <c r="A36" i="9"/>
  <c r="A34" i="9"/>
  <c r="A33" i="9"/>
  <c r="A32" i="9"/>
  <c r="A31" i="9"/>
  <c r="A30" i="9"/>
  <c r="A29" i="9"/>
  <c r="A28" i="9"/>
  <c r="A27" i="9"/>
  <c r="A26" i="9"/>
  <c r="A25" i="9"/>
  <c r="A23" i="9"/>
  <c r="A22" i="9"/>
  <c r="A21" i="9"/>
  <c r="A19" i="9"/>
  <c r="A18" i="9"/>
  <c r="A17" i="9"/>
  <c r="A16" i="9"/>
  <c r="A14" i="9"/>
  <c r="A13" i="9"/>
  <c r="A12" i="9"/>
  <c r="A11" i="9"/>
  <c r="A10" i="9"/>
  <c r="A9" i="9"/>
  <c r="A7" i="9"/>
  <c r="A6" i="9"/>
  <c r="A5" i="9"/>
  <c r="A4" i="9"/>
  <c r="D2" i="9"/>
  <c r="L2" i="8"/>
  <c r="I2" i="8"/>
  <c r="E2" i="8"/>
  <c r="D40" i="3"/>
  <c r="N40" i="3" s="1"/>
  <c r="C40" i="3"/>
  <c r="E40" i="3" s="1"/>
  <c r="E2" i="1"/>
  <c r="E2" i="3"/>
  <c r="D2" i="2"/>
  <c r="O42" i="3" l="1"/>
  <c r="O24" i="3"/>
  <c r="O15" i="3"/>
  <c r="O35" i="3"/>
  <c r="O8" i="3"/>
  <c r="O38" i="3"/>
  <c r="B42" i="3"/>
  <c r="B43" i="3"/>
  <c r="B40" i="3"/>
  <c r="B41"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5" i="3"/>
  <c r="B6" i="3"/>
  <c r="B7" i="3"/>
  <c r="B8" i="3"/>
  <c r="B9" i="3"/>
  <c r="B4" i="3"/>
  <c r="A43" i="2"/>
  <c r="A40" i="2"/>
  <c r="A41" i="2"/>
  <c r="A39" i="2"/>
  <c r="A37" i="2"/>
  <c r="A36" i="2"/>
  <c r="B40" i="2"/>
  <c r="A26" i="2"/>
  <c r="A27" i="2"/>
  <c r="A28" i="2"/>
  <c r="A29" i="2"/>
  <c r="A30" i="2"/>
  <c r="A31" i="2"/>
  <c r="A32" i="2"/>
  <c r="A33" i="2"/>
  <c r="A34" i="2"/>
  <c r="A25" i="2"/>
  <c r="A22" i="2"/>
  <c r="A23" i="2"/>
  <c r="A21" i="2"/>
  <c r="A17" i="2"/>
  <c r="A18" i="2"/>
  <c r="A16" i="2"/>
  <c r="A10" i="2"/>
  <c r="A11" i="2"/>
  <c r="A12" i="2"/>
  <c r="A13" i="2"/>
  <c r="A14" i="2"/>
  <c r="A9" i="2"/>
  <c r="A5" i="2"/>
  <c r="A6" i="2"/>
  <c r="A7" i="2"/>
  <c r="A4" i="2"/>
  <c r="D43" i="3" l="1"/>
  <c r="N43" i="3" s="1"/>
  <c r="D41" i="3"/>
  <c r="N41" i="3" s="1"/>
  <c r="D39" i="3"/>
  <c r="N39" i="3" s="1"/>
  <c r="D37" i="3"/>
  <c r="N37" i="3" s="1"/>
  <c r="D36" i="3"/>
  <c r="N36" i="3" s="1"/>
  <c r="D26" i="3"/>
  <c r="N26" i="3" s="1"/>
  <c r="D27" i="3"/>
  <c r="N27" i="3" s="1"/>
  <c r="D28" i="3"/>
  <c r="N28" i="3" s="1"/>
  <c r="D29" i="3"/>
  <c r="N29" i="3" s="1"/>
  <c r="D30" i="3"/>
  <c r="N30" i="3" s="1"/>
  <c r="D31" i="3"/>
  <c r="N31" i="3" s="1"/>
  <c r="D32" i="3"/>
  <c r="N32" i="3" s="1"/>
  <c r="D33" i="3"/>
  <c r="N33" i="3" s="1"/>
  <c r="D34" i="3"/>
  <c r="N34" i="3" s="1"/>
  <c r="D25" i="3"/>
  <c r="N25" i="3" s="1"/>
  <c r="D22" i="3"/>
  <c r="N22" i="3" s="1"/>
  <c r="D23" i="3"/>
  <c r="N23" i="3" s="1"/>
  <c r="D21" i="3"/>
  <c r="N21" i="3" s="1"/>
  <c r="D17" i="3"/>
  <c r="N17" i="3" s="1"/>
  <c r="D18" i="3"/>
  <c r="N18" i="3" s="1"/>
  <c r="D19" i="3"/>
  <c r="N19" i="3" s="1"/>
  <c r="D16" i="3"/>
  <c r="N16" i="3" s="1"/>
  <c r="D10" i="3"/>
  <c r="N10" i="3" s="1"/>
  <c r="D11" i="3"/>
  <c r="N11" i="3" s="1"/>
  <c r="D12" i="3"/>
  <c r="N12" i="3" s="1"/>
  <c r="D13" i="3"/>
  <c r="N13" i="3" s="1"/>
  <c r="D14" i="3"/>
  <c r="N14" i="3" s="1"/>
  <c r="D9" i="3"/>
  <c r="N9" i="3" s="1"/>
  <c r="D5" i="3"/>
  <c r="N5" i="3" s="1"/>
  <c r="D6" i="3"/>
  <c r="N6" i="3" s="1"/>
  <c r="D7" i="3"/>
  <c r="N7" i="3" s="1"/>
  <c r="D4" i="3"/>
  <c r="N4" i="3" s="1"/>
  <c r="C41" i="3" l="1"/>
  <c r="E41" i="3" s="1"/>
  <c r="C39" i="3"/>
  <c r="E39" i="3" s="1"/>
  <c r="C22" i="3"/>
  <c r="E22" i="3" s="1"/>
  <c r="B41" i="2"/>
  <c r="B39" i="2"/>
  <c r="B22" i="2"/>
  <c r="C10" i="3" l="1"/>
  <c r="E10" i="3" s="1"/>
  <c r="C11" i="3"/>
  <c r="E11" i="3" s="1"/>
  <c r="C12" i="3"/>
  <c r="E12" i="3" s="1"/>
  <c r="C13" i="3"/>
  <c r="E13" i="3" s="1"/>
  <c r="B11" i="2"/>
  <c r="B12" i="2"/>
  <c r="B13" i="2"/>
  <c r="B14" i="2"/>
  <c r="C43" i="3"/>
  <c r="E43" i="3" s="1"/>
  <c r="C37" i="3"/>
  <c r="E37" i="3" s="1"/>
  <c r="C36" i="3"/>
  <c r="E36" i="3" s="1"/>
  <c r="C34" i="3"/>
  <c r="E34" i="3" s="1"/>
  <c r="C33" i="3"/>
  <c r="E33" i="3" s="1"/>
  <c r="C32" i="3"/>
  <c r="E32" i="3" s="1"/>
  <c r="C31" i="3"/>
  <c r="E31" i="3" s="1"/>
  <c r="C30" i="3"/>
  <c r="E30" i="3" s="1"/>
  <c r="C29" i="3"/>
  <c r="E29" i="3" s="1"/>
  <c r="C28" i="3"/>
  <c r="E28" i="3" s="1"/>
  <c r="C27" i="3"/>
  <c r="E27" i="3" s="1"/>
  <c r="C26" i="3"/>
  <c r="E26" i="3" s="1"/>
  <c r="C25" i="3"/>
  <c r="E25" i="3" s="1"/>
  <c r="C23" i="3"/>
  <c r="E23" i="3" s="1"/>
  <c r="C21" i="3"/>
  <c r="E21" i="3" s="1"/>
  <c r="C19" i="3"/>
  <c r="E19" i="3" s="1"/>
  <c r="C18" i="3"/>
  <c r="E18" i="3" s="1"/>
  <c r="C17" i="3"/>
  <c r="E17" i="3" s="1"/>
  <c r="C16" i="3"/>
  <c r="E16" i="3" s="1"/>
  <c r="C14" i="3"/>
  <c r="E14" i="3" s="1"/>
  <c r="C9" i="3"/>
  <c r="E9" i="3" s="1"/>
  <c r="C7" i="3"/>
  <c r="E7" i="3" s="1"/>
  <c r="C6" i="3"/>
  <c r="E6" i="3" s="1"/>
  <c r="C5" i="3"/>
  <c r="E5" i="3" s="1"/>
  <c r="C4" i="3"/>
  <c r="E4" i="3" s="1"/>
  <c r="B37" i="2"/>
  <c r="B9" i="2"/>
  <c r="B10" i="2"/>
  <c r="B16" i="2"/>
  <c r="B17" i="2"/>
  <c r="B18" i="2"/>
  <c r="B21" i="2"/>
  <c r="B23" i="2"/>
  <c r="B25" i="2"/>
  <c r="B26" i="2"/>
  <c r="B27" i="2"/>
  <c r="B28" i="2"/>
  <c r="B29" i="2"/>
  <c r="B30" i="2"/>
  <c r="B31" i="2"/>
  <c r="B32" i="2"/>
  <c r="B33" i="2"/>
  <c r="B34" i="2"/>
  <c r="B36" i="2"/>
  <c r="B43" i="2"/>
  <c r="B5" i="2"/>
  <c r="B6" i="2"/>
  <c r="B7" i="2"/>
  <c r="B4"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<sst xmlns="http://schemas.openxmlformats.org/spreadsheetml/2006/main" count="470" uniqueCount="152">
  <si>
    <t xml:space="preserve">WORKFORCE </t>
  </si>
  <si>
    <t>Qtr 1 Forecast</t>
  </si>
  <si>
    <t xml:space="preserve">Qtr 2 Forecast </t>
  </si>
  <si>
    <t xml:space="preserve">Qtr 3 Forecast </t>
  </si>
  <si>
    <t>Qtr 4 Forecast</t>
  </si>
  <si>
    <t>Number of new jobs expected to be created by the development</t>
  </si>
  <si>
    <t>% of these new jobs expected to be taken up by Manchester residents</t>
  </si>
  <si>
    <t>Number of existing staff expected to work on the development</t>
  </si>
  <si>
    <t>% of these existing staff expected to be Manchester residents</t>
  </si>
  <si>
    <t xml:space="preserve">APPRENTICESHIPS </t>
  </si>
  <si>
    <t>Number of new apprentices expected to be recruited for the development</t>
  </si>
  <si>
    <t>Number of new apprentice weeks expected to be offered (if you are not able to offer full apprenticeships)</t>
  </si>
  <si>
    <t xml:space="preserve">SUPPLY CHAIN </t>
  </si>
  <si>
    <t>Number of sub contactors expected to work on the development including those not working on site</t>
  </si>
  <si>
    <t>Number of Meet The Buyer events</t>
  </si>
  <si>
    <t>Please provide details (date; venue; number of suppliers attending)</t>
  </si>
  <si>
    <t>DEVELOPING YOUR STAFF</t>
  </si>
  <si>
    <t xml:space="preserve">Number of students / graduates / interns expected to be working/trained on the development </t>
  </si>
  <si>
    <t xml:space="preserve">LEARNING AND EMPLOYABILITY
</t>
  </si>
  <si>
    <t>Off site careers activities (e.g. career/sector talks; mock interviews; reading/writing /numeracy support)</t>
  </si>
  <si>
    <t>Please provide details of these activities including dates, name of school, number of pupils taking part, any follow up activities</t>
  </si>
  <si>
    <t>On site careers activities (e.g. site tours / taster days)</t>
  </si>
  <si>
    <t xml:space="preserve">Developing a strategic relationship with a secondary school/college </t>
  </si>
  <si>
    <t>Please describe nature of relationship</t>
  </si>
  <si>
    <t>Work experience for under 18s</t>
  </si>
  <si>
    <t>Please provide a breakdown by postcode</t>
  </si>
  <si>
    <t>Professional development for teaching /careers/employment staff</t>
  </si>
  <si>
    <t>Please provide details of topics and number of teaching/training staff/name of their employers</t>
  </si>
  <si>
    <t xml:space="preserve">Projects with Further and Higher Education </t>
  </si>
  <si>
    <t>Please provide details of topics and names of organisations</t>
  </si>
  <si>
    <t>Work placements for over 18s</t>
  </si>
  <si>
    <t>Volunteer opportunities</t>
  </si>
  <si>
    <t>Please provide details of roles and breakdown by postcodes</t>
  </si>
  <si>
    <t>Work trials</t>
  </si>
  <si>
    <t>Please provide details of positions/postcodes</t>
  </si>
  <si>
    <t xml:space="preserve">Other  - please specify: </t>
  </si>
  <si>
    <t>WORKING WITH THE COMMUNITY</t>
  </si>
  <si>
    <t>Community projects with skills and employability outcomes</t>
  </si>
  <si>
    <t xml:space="preserve">Other community projects </t>
  </si>
  <si>
    <t>Please provide names/postcodes of organisations, number of residents taking part and type of activity</t>
  </si>
  <si>
    <t>OTHER PROPOSED ACTIVITIES</t>
  </si>
  <si>
    <t>Qtr 1
Actual</t>
  </si>
  <si>
    <t>Qtr 2
Actual</t>
  </si>
  <si>
    <t>Qtr 3
Actual</t>
  </si>
  <si>
    <t xml:space="preserve">
Total Indicative Target </t>
  </si>
  <si>
    <t>Actual yr 1</t>
  </si>
  <si>
    <t>Indicative target yr 1</t>
  </si>
  <si>
    <t xml:space="preserve">Total Indicative Target </t>
  </si>
  <si>
    <t xml:space="preserve">CELEBRATING SUCCESS
</t>
  </si>
  <si>
    <t xml:space="preserve">We want to hear your good news stories so if you have something to shout about tell us in this section. </t>
  </si>
  <si>
    <t>APPRENTICESHIPS</t>
  </si>
  <si>
    <t>Number of existing apprentices expected to work on the development</t>
  </si>
  <si>
    <t>Number of existing apprentice weeks expected to be working on the development (if you are not able to offer full apprenticeships)</t>
  </si>
  <si>
    <t>See above</t>
  </si>
  <si>
    <t xml:space="preserve">Planning application number: </t>
  </si>
  <si>
    <t xml:space="preserve">Value of scheme (nearest £1M): </t>
  </si>
  <si>
    <t xml:space="preserve">Expected start and end date: [mm/yy to mm/yy]: </t>
  </si>
  <si>
    <t xml:space="preserve">Name organisation: </t>
  </si>
  <si>
    <t xml:space="preserve">Name contact: </t>
  </si>
  <si>
    <t xml:space="preserve">Email address and telephone number of contact: </t>
  </si>
  <si>
    <t xml:space="preserve">Development scheme details </t>
  </si>
  <si>
    <t>Local labour Proposal submitted by</t>
  </si>
  <si>
    <t>% of these new apprenticeship roles expected to be taken up by Manchester residents</t>
  </si>
  <si>
    <t>% of these existing apprenticeship roles expected to be Manchester residents</t>
  </si>
  <si>
    <t>% of subcontractors expected to be from Greater Manchester (approx 5 - 20 mile radius from the development)</t>
  </si>
  <si>
    <t>% of these subcontractors expected to be from the City of Manchester (approx 0 - 5 mile radius)</t>
  </si>
  <si>
    <t>Number of staff receiving other training</t>
  </si>
  <si>
    <t>SUPPORTING LOCAL BUSINESS GROWTH</t>
  </si>
  <si>
    <t>Mentor a business</t>
  </si>
  <si>
    <t>Please provide name and postcode of the business</t>
  </si>
  <si>
    <t>Please provide details of support given</t>
  </si>
  <si>
    <t>Please provide details nof support given</t>
  </si>
  <si>
    <t>Please provide name(s) of organisations supported, the nature of support and number of residents taking part</t>
  </si>
  <si>
    <t>Please provide name(s) of organisations supported, the nature of that support and number of residents taking part/benefitting</t>
  </si>
  <si>
    <t xml:space="preserve">Please also provide a breakdown of jobs by full postcode </t>
  </si>
  <si>
    <t>Please provide a breakdown of type and level of apprentices separately and a breakdown by full postcode</t>
  </si>
  <si>
    <t>Please provide a breakdown of suppliers by full postcode</t>
  </si>
  <si>
    <t>Please provide full postcodes</t>
  </si>
  <si>
    <t>Please provide full potscodes</t>
  </si>
  <si>
    <t>Local Labour Construction - Yr 1</t>
  </si>
  <si>
    <t>Join/support a local business network</t>
  </si>
  <si>
    <t>Please provide a breakdown by type and level of apprentices separately and a breakdown by full postcode</t>
  </si>
  <si>
    <t>Qtr 1
Actual to date</t>
  </si>
  <si>
    <t>Qtr 2
Actual to date</t>
  </si>
  <si>
    <t>Qtr 3
Actual to date</t>
  </si>
  <si>
    <t>Qtr 4 Actual to date</t>
  </si>
  <si>
    <t>% of above staff receiving CSCS card training</t>
  </si>
  <si>
    <t>OTHER PROPOSED ACTIVITIES (PLEASE DESCRIBE)</t>
  </si>
  <si>
    <t>Planning reference:</t>
  </si>
  <si>
    <t xml:space="preserve">Planning reference: </t>
  </si>
  <si>
    <t xml:space="preserve">Prepared by [name &amp; email]: </t>
  </si>
  <si>
    <t>Prepared by [name &amp; email]:</t>
  </si>
  <si>
    <r>
      <rPr>
        <b/>
        <sz val="12"/>
        <rFont val="Arial"/>
        <family val="2"/>
      </rPr>
      <t>Monitoring period [mm/yy to mm/yy]:</t>
    </r>
    <r>
      <rPr>
        <sz val="10"/>
        <rFont val="Arial"/>
        <family val="2"/>
      </rPr>
      <t xml:space="preserve">
</t>
    </r>
  </si>
  <si>
    <r>
      <rPr>
        <b/>
        <sz val="12"/>
        <rFont val="Arial"/>
        <family val="2"/>
      </rPr>
      <t xml:space="preserve">Monitoring period [mm/yy to mm/yy]: </t>
    </r>
    <r>
      <rPr>
        <sz val="10"/>
        <rFont val="Arial"/>
        <family val="2"/>
      </rPr>
      <t xml:space="preserve">
</t>
    </r>
  </si>
  <si>
    <t xml:space="preserve">PLEASE OUTLINE WHEN AND HOW YOU WILL DELIVER THIS ACTIVITY INCLUDING DETAILS OF ANY EXTERNAL ORGANISATIONS YOU PLAN TO USE. 
THE WORK AND SKILLS TEAM CAN SUPPORT YOU WITH ANY OF THESE ACTIVITIES AND INTRODUCE YOU TO LOCAL PROVIDERS. </t>
  </si>
  <si>
    <t>Qtr 4  Actual to date</t>
  </si>
  <si>
    <t>Indicative target yr 2</t>
  </si>
  <si>
    <t>Offer opportunities to a social enterprise</t>
  </si>
  <si>
    <t>ACTUAL OVER 2 YEARS</t>
  </si>
  <si>
    <r>
      <rPr>
        <b/>
        <sz val="16"/>
        <color theme="0"/>
        <rFont val="Arial"/>
        <family val="2"/>
      </rPr>
      <t>Local Labour Proposal Template for End-Use</t>
    </r>
    <r>
      <rPr>
        <sz val="11"/>
        <color theme="0"/>
        <rFont val="Arial"/>
        <family val="2"/>
      </rPr>
      <t xml:space="preserve">
</t>
    </r>
    <r>
      <rPr>
        <sz val="14"/>
        <color theme="0"/>
        <rFont val="Arial"/>
        <family val="2"/>
      </rPr>
      <t xml:space="preserve">This worksheet can be used as a stand alone local labour proposal - please refer to the Local Labour Guidance Note. 
Please complete sections "Workforce", "Apprenticeships" and "Supply Chain" and chose from other sections activities you also want to deliver: add an indicative target and use column "Delivery" to add detail (who, when, how). 
Please use works sheets "Report Yr" to submit your final report and to submit Progress Reports as agreed. 
If you have any questions about this form or would like to discuss your local labour proposal(s) please contact your nominated officer or email business@manchester.gov.uk. </t>
    </r>
  </si>
  <si>
    <r>
      <rPr>
        <b/>
        <sz val="16"/>
        <color theme="0"/>
        <rFont val="Arial"/>
        <family val="2"/>
      </rPr>
      <t xml:space="preserve">Local Labour Proposal Template for Construction </t>
    </r>
    <r>
      <rPr>
        <sz val="11"/>
        <color theme="0"/>
        <rFont val="Arial"/>
        <family val="2"/>
      </rPr>
      <t xml:space="preserve">
</t>
    </r>
    <r>
      <rPr>
        <sz val="14"/>
        <color theme="0"/>
        <rFont val="Arial"/>
        <family val="2"/>
      </rPr>
      <t xml:space="preserve">This worksheet can be used as a stand alone local labour proposal - please refer to the Local Labour Guidance Note. 
Please complete sections "Workforce", "Apprenticeships" and "Supply Chain" and chose from the other sections activities you also want to deliver: add an indicative target and use column "Delivery" to add detail (who, when, how). 
Please use works sheets "Report Yr" to submit your final report and to submit Progress Reports as agreed. 
If you have any questions about this form or would like to discuss your local labour proposal(s) please contact your nominated officer or email business@manchester.gov.uk. </t>
    </r>
  </si>
  <si>
    <t>Please complete report details</t>
  </si>
  <si>
    <r>
      <rPr>
        <b/>
        <sz val="12"/>
        <rFont val="Arial"/>
        <family val="2"/>
      </rPr>
      <t xml:space="preserve">Delivery [mm/yy to mm/yy]: </t>
    </r>
    <r>
      <rPr>
        <sz val="10"/>
        <rFont val="Arial"/>
        <family val="2"/>
      </rPr>
      <t xml:space="preserve">
</t>
    </r>
  </si>
  <si>
    <t>Actual Delivered</t>
  </si>
  <si>
    <t>Please also provide a breakdown by type and level of apprentices and a breakdown by full postcode</t>
  </si>
  <si>
    <t>Please also provide a breakdown of type and level of apprentices and a breakdown by full postcode</t>
  </si>
  <si>
    <t>Comments
(please use this column to provide details of the activity including those suggested - use a separate sheet where appropriate)</t>
  </si>
  <si>
    <t>End Use Final Report</t>
  </si>
  <si>
    <t xml:space="preserve">
Please complete and submit this End Use report to the Planning Portal at the time stipulated in the Local Labour Condition 
or otherwise agreed in writing with the City Council.</t>
  </si>
  <si>
    <t xml:space="preserve">Please use this form to: 
- To profile your targets especially for your main recruitment(s), apprenticeship intake(s) and procuring sub-contractors/suppliers. 
- Record actual delivery of targets to date 
- Add any good news stories you would like us to hear about and promote 
- Submit this form on the second Monday of the month ending period 1 (Apr - Jun), 2 (Jul - Sept), 3 (Oct - Dec) and 4 (Jan - Mar) 
</t>
  </si>
  <si>
    <t>Local Labour Construction 
Yr 2 and Final Report</t>
  </si>
  <si>
    <t>Please report details</t>
  </si>
  <si>
    <t xml:space="preserve">Please use this form to: 
- To profile your targets especially those for your main recruitment(s), apprenticeship intake(s) and procuring sub-contractors/suppliers. 
- Record actual delivery of targets to date 
- Add any good news stories you would like us to hear about and promote 
- Submit this form on the second Monday of the month ending period 1 (Apr - Jun), 2 (Jul - Sept), 3 (Oct - Dec) and 4 (Jan - Mar) 
- Your final construction report figures will auto-complete in column "Final Actuals 2 Years" - please add any comments and submit this final report to the Planning Portal at the time stipulated in the Local Labour Condition or otherwise agreed in writing </t>
  </si>
  <si>
    <t>FINAL ACTUALS 
2 YEARS</t>
  </si>
  <si>
    <t>Planning application number: TBC</t>
  </si>
  <si>
    <t xml:space="preserve"> </t>
  </si>
  <si>
    <t>To specifically target appointments from School Leavers entering a challenging job market, skilled people currently out of work, NEET, Looked after Children, Care Leavers and Youth Offenders.</t>
  </si>
  <si>
    <t>To support the self-employed.</t>
  </si>
  <si>
    <t>To work closely with Manchester Youth Employment Group, a group created by MCC to bring together key partners from across the City to support 14 - 24 yr olds into Work Experience, Training, Employment and Apprenticeships.</t>
  </si>
  <si>
    <t>Provide on site resources such as meet the builder introductions, site visits, trade specific demonstrations, 1 to 1 discussions with our professional team, the opportunity to try out activities in a safe, controlled site environment.</t>
  </si>
  <si>
    <t>Offer short term placements on site for Manchester Adult education Services to help prepare their Clients for full time work.</t>
  </si>
  <si>
    <t>Record our performance against the above commitments and report back to MCC in regular consultation sessions.</t>
  </si>
  <si>
    <t>TBC</t>
  </si>
  <si>
    <t>Further information will be provided once we are in contract with our supply chain</t>
  </si>
  <si>
    <t>Work with Manchester Connect and its connected resouces. Publicise our initiatives and site based resources to this group.</t>
  </si>
  <si>
    <t>Expected start &amp; end date construction phase (mm/yy to mm/yy) 06/2022 to 06/2024</t>
  </si>
  <si>
    <t>.</t>
  </si>
  <si>
    <t xml:space="preserve">Aim to have  a school visit site for career in construction advice, site tour, update on the project every two months as a minumum </t>
  </si>
  <si>
    <t xml:space="preserve">We are confident in the capabilities of our local network and joint approach with our supply chain, that we will provide well-supported and successful apprenticeship opportunities.  Working with the councils’ work and skills lead, we will forecast opportunities, taking a timely and well-executed approach to ensuring that local people benefit, and are well supported to access placements.   We will target Manchester Residents as the first port of call for any Apprenticeships, targeting those school leavers who have specifically missed out on some of their education in the past 4 months due to COVID 19. We will do this by engaging with Manchester Colleges and Sixth forms such as MMU, Lorreto and Connell Academy.
</t>
  </si>
  <si>
    <t>Q4 2026 to Q4 2027 (current est.)</t>
  </si>
  <si>
    <t>£14m</t>
  </si>
  <si>
    <t>The Contractor will target new appointments in the following disciplines - Site Operative, Gate Supervisor, Administrator / Document controller and Hoist Operator, plus an apprentice as included below. This will be in addition to our supply chain commitments. To deliver this we will work closely with our other Manchester Construction Sites to create a co-ordinated approach. It is our desire that MBP project will become a focal point for community and employment engagement and its important location should help wth this. In addition to direct recruitment, we will seek to engage with and support local employment and training initiatives and offer direct resources in support. In order to achieve this we commit to the following:</t>
  </si>
  <si>
    <t>Liase with Manchester College to identify candidates for construction roles with the contractor and offer resources for workshops, student engagement and expert advise.</t>
  </si>
  <si>
    <t>(2 x apprentices circa 52wk delivery programme)</t>
  </si>
  <si>
    <t>20-25</t>
  </si>
  <si>
    <t>All operatives and staff will be CSCS / CPCS certified, each selected sub-contractor will be responsible for ensuring that these cards are renewed as required. This will require an ongoing programme of training and testing across the entire workforce over the duration of the project.</t>
  </si>
  <si>
    <t xml:space="preserve">Further information will be provided once we are in contract with our supply chain and once we have engaged with local colleges.
</t>
  </si>
  <si>
    <t>The Contractor will make a targeted access available to our extensive resources, which can be provided virtually through meet the builder virtual events, virtual training, engagement and on line information. It is anticipated that the contractor will hold / attend various events throughout the project, by visiting local schools and colleges in Manchester(where appropriate) to promote careers in the construction industry, support local career fairs and offer World of Work sessions to help with CV writing, provide mock interviews and career guidance.</t>
  </si>
  <si>
    <t>The contractor will work closely with our other Construction Sites to create a co-ordinated approach. In order to achieve this we commit to the following:</t>
  </si>
  <si>
    <t xml:space="preserve">The main contractor will  look to engage with local communities and work alongside key local partners, community groups and third sector organisations, 
Main-contractor and sub-contractor teams will allocated members of staff to community projects, donating time, expertise and materials into a co-created venture, which will seek to develop and improve existing community assets.  
</t>
  </si>
  <si>
    <t>Once the Main Contract is placed we will target community projects which we feel are available and appropriate at the time and provide further advice in due course.</t>
  </si>
  <si>
    <t>Once the Main Contract is placed we will target a business which is part of the project delivery supply chain and seek to mentor and develop them throguh the project. This will be one of the smaller businesses whou could benefit form this process. Further details will be issued in due course.</t>
  </si>
  <si>
    <t>Q4 2025</t>
  </si>
  <si>
    <t>Q4 2026</t>
  </si>
  <si>
    <t>Expected start date operation / end use phase if applicable (mm/yy to mm/yy) Q1 2027</t>
  </si>
  <si>
    <t>Value of scheme (nearest £1M):  £14</t>
  </si>
  <si>
    <t>A joint approach through with the Main Contractor and their supply chain, will provide well-supported and successful apprenticeship opportunities for both new and existing apprentices</t>
  </si>
  <si>
    <t>These numbers are governed by the specialist team set up to deliver this project. These individuals are members of the Main Contractor team, from local offices. This team will be based on site. The selection of the team is governed by the required experience and the availability, given the multiple sites were are delivering accross the North West. However we do make every effort to locate personnel from within the Manchester Post Code Map.</t>
  </si>
  <si>
    <t>We will support the selection of Manchester sub contractors where the appropriate specialism and competitiveness allows. There are some key disciplines where we do not have a Manchester based contractor available for selection. We will encourage and support the use of local suppliers of materials, plant and services to support these sub-contractors. We will share our supply chain data of North West supply chain partners to support selection. We will attend meet the buyer events and manage an ongoing supply Chain, which encourages local relationships.We will direct contractors to local concrete batching plants for supply and will favour the use of local disposal tips for excavated arisings from site. We will utilise resourses such as Constructionline, Chamber of Commerce  etc to target local selection publicise the project through our supply chain and attract local suppliers and service providers.</t>
  </si>
  <si>
    <t>Look to commit one place every 6 months</t>
  </si>
  <si>
    <r>
      <t xml:space="preserve">                                                    
</t>
    </r>
    <r>
      <rPr>
        <b/>
        <u/>
        <sz val="12"/>
        <color theme="1"/>
        <rFont val="Arial"/>
        <family val="2"/>
      </rPr>
      <t>Undertaking to Manchester City Council</t>
    </r>
    <r>
      <rPr>
        <sz val="12"/>
        <color theme="1"/>
        <rFont val="Arial"/>
        <family val="2"/>
      </rPr>
      <t xml:space="preserve">
</t>
    </r>
    <r>
      <rPr>
        <b/>
        <sz val="12"/>
        <color theme="1"/>
        <rFont val="Arial"/>
        <family val="2"/>
      </rPr>
      <t>General</t>
    </r>
    <r>
      <rPr>
        <sz val="12"/>
        <color theme="1"/>
        <rFont val="Arial"/>
        <family val="2"/>
      </rPr>
      <t xml:space="preserve">
With this agreement The Applicant ASK Real Estate confirms its intent to maximise local labour benefits resulting from the above development. This applies to the construction phase and (if applicable and within the remit of the Applicant) to the end-use operation phase. 
</t>
    </r>
    <r>
      <rPr>
        <b/>
        <sz val="12"/>
        <color theme="1"/>
        <rFont val="Arial"/>
        <family val="2"/>
      </rPr>
      <t>Construction phase</t>
    </r>
    <r>
      <rPr>
        <sz val="12"/>
        <color theme="1"/>
        <rFont val="Arial"/>
        <family val="2"/>
      </rPr>
      <t xml:space="preserve">
The Applicant will also submit for approval in writing by the Council as the Local Planning Authority 1) a proposal that outlines what local labour activities and targets The Applicant will endeavour to deliver and 2) a final report detailing the local labour results. 
The Applicant also agrees to provide quarterly local labour updates to the Council’s Work and Skills Team.  
</t>
    </r>
    <r>
      <rPr>
        <b/>
        <sz val="12"/>
        <color theme="1"/>
        <rFont val="Arial"/>
        <family val="2"/>
      </rPr>
      <t xml:space="preserve">End use / Operation phase
</t>
    </r>
    <r>
      <rPr>
        <sz val="12"/>
        <color theme="1"/>
        <rFont val="Arial"/>
        <family val="2"/>
      </rPr>
      <t xml:space="preserve">The Applicant, if end user, will also submit for approval in writing by the Council as the Local Planning Authority 1) a proposal that outlines what local labour activities and targets The Applicant will endeavour to deliver and 2) a final report detailing the local labour results. 
If The Applicant is not the end user The Applicant agrees to introduce the Work and Skills Team to the end user(s) if appropriate and if the end user(s) are known.
</t>
    </r>
    <r>
      <rPr>
        <b/>
        <sz val="12"/>
        <color theme="1"/>
        <rFont val="Arial"/>
        <family val="2"/>
      </rPr>
      <t xml:space="preserve">Scope of agreement
</t>
    </r>
    <r>
      <rPr>
        <sz val="12"/>
        <color theme="1"/>
        <rFont val="Arial"/>
        <family val="2"/>
      </rPr>
      <t xml:space="preserve">
The Applicant agrees to explore working together with The Councils Work and Skills Team in maximising local labour benefits which may include local promotion of vacancies, using local recruitment services, sourcing local suppliers and contractors and introductions to local schools and community organisations. The Applicant will ensure there is sufficient lead in time for the Work and Skills Team and its partners to put in place appropriate solutions.
Nothing in this undertaking shall be deemed to impose on The Applicant any obligation or require any action that would contravene any UK employment law or UK anti-discrimination law. The Applicant reserves the right to recruit staff, source suppliers and sub-contractor and develop links with schools and community groups as business needs dictates.
</t>
    </r>
    <r>
      <rPr>
        <b/>
        <sz val="12"/>
        <color theme="1"/>
        <rFont val="Arial"/>
        <family val="2"/>
      </rPr>
      <t xml:space="preserve">Authorised Signatory 
</t>
    </r>
    <r>
      <rPr>
        <sz val="12"/>
        <color theme="1"/>
        <rFont val="Arial"/>
        <family val="2"/>
      </rPr>
      <t xml:space="preserve">
Name:    Neil Pickup
Position in organisation:  Project Director
Name organisation:  Ask Real Estate Limited
Signed:     </t>
    </r>
    <r>
      <rPr>
        <sz val="12"/>
        <color theme="1"/>
        <rFont val="Lucida Handwriting"/>
        <family val="4"/>
      </rPr>
      <t>N Pickup</t>
    </r>
    <r>
      <rPr>
        <sz val="12"/>
        <color theme="1"/>
        <rFont val="Arial"/>
        <family val="2"/>
      </rPr>
      <t xml:space="preserve">
Date: 26/11/25</t>
    </r>
  </si>
  <si>
    <t>Liase with Manchester College to identify candidates for construction roles within Main Contractor and offer resources for workshops, student engagement and expert advise.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</si>
</sst>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name val="Arial"/>
      <family val="2"/>
    </font>
    <font>
      <sz val="11"/>
      <color rgb="FF000000"/>
      <name val="Arial"/>
      <family val="2"/>
    </font>
    <font>
      <b/>
      <sz val="11"/>
      <color rgb="FFFFFFFF"/>
      <name val="Arial"/>
      <family val="2"/>
    </font>
    <font>
      <b/>
      <i/>
      <sz val="11"/>
      <color rgb="FF7030A0"/>
      <name val="Arial"/>
      <family val="2"/>
    </font>
    <font>
      <sz val="10"/>
      <name val="Arial"/>
      <family val="2"/>
    </font>
    <font>
      <sz val="10"/>
      <color rgb="FF000000"/>
      <name val="Arial"/>
      <family val="2"/>
    </font>
    <font>
      <sz val="10"/>
      <color rgb="FFFF0000"/>
      <name val="Arial"/>
      <family val="2"/>
    </font>
    <font>
      <sz val="10"/>
      <color rgb="FFFFFFFF"/>
      <name val="Arial"/>
      <family val="2"/>
    </font>
    <font>
      <i/>
      <sz val="10"/>
      <color rgb="FF7030A0"/>
      <name val="Arial"/>
      <family val="2"/>
    </font>
    <font>
      <sz val="10"/>
      <color theme="0"/>
      <name val="Arial"/>
      <family val="2"/>
    </font>
    <font>
      <b/>
      <sz val="11"/>
      <color theme="0"/>
      <name val="Arial"/>
      <family val="2"/>
    </font>
    <font>
      <b/>
      <sz val="11"/>
      <name val="Arial"/>
      <family val="2"/>
    </font>
    <font>
      <b/>
      <sz val="14"/>
      <color rgb="FFFFFFFF"/>
      <name val="Arial"/>
      <family val="2"/>
    </font>
    <font>
      <sz val="10"/>
      <color rgb="FF00B050"/>
      <name val="Arial"/>
      <family val="2"/>
    </font>
    <font>
      <sz val="12"/>
      <color theme="0"/>
      <name val="Arial"/>
      <family val="2"/>
    </font>
    <font>
      <b/>
      <sz val="12"/>
      <name val="Arial"/>
      <family val="2"/>
    </font>
    <font>
      <sz val="16"/>
      <color theme="0"/>
      <name val="Arial"/>
      <family val="2"/>
    </font>
    <font>
      <sz val="12"/>
      <color theme="1"/>
      <name val="Arial"/>
      <family val="2"/>
    </font>
    <font>
      <b/>
      <u/>
      <sz val="12"/>
      <color theme="1"/>
      <name val="Arial"/>
      <family val="2"/>
    </font>
    <font>
      <b/>
      <sz val="12"/>
      <color theme="1"/>
      <name val="Arial"/>
      <family val="2"/>
    </font>
    <font>
      <sz val="11"/>
      <color theme="0"/>
      <name val="Arial"/>
      <family val="2"/>
    </font>
    <font>
      <b/>
      <sz val="16"/>
      <color theme="0"/>
      <name val="Arial"/>
      <family val="2"/>
    </font>
    <font>
      <sz val="14"/>
      <color theme="0"/>
      <name val="Arial"/>
      <family val="2"/>
    </font>
    <font>
      <u/>
      <sz val="11"/>
      <color theme="10"/>
      <name val="Calibri"/>
      <family val="2"/>
      <scheme val="minor"/>
    </font>
    <font>
      <sz val="11"/>
      <color theme="1"/>
      <name val="Calibri"/>
      <family val="2"/>
      <scheme val="minor"/>
    </font>
    <font>
      <sz val="12"/>
      <color theme="1"/>
      <name val="Lucida Handwriting"/>
      <family val="4"/>
    </font>
  </fonts>
  <fills count="10">
    <fill>
      <patternFill patternType="none"/>
    </fill>
    <fill>
      <patternFill patternType="gray125"/>
    </fill>
    <fill>
      <patternFill patternType="solid">
        <fgColor rgb="FF7030A0"/>
        <bgColor rgb="FF7030A0"/>
      </patternFill>
    </fill>
    <fill>
      <patternFill patternType="solid">
        <fgColor theme="0"/>
        <bgColor rgb="FF7030A0"/>
      </patternFill>
    </fill>
    <fill>
      <patternFill patternType="solid">
        <fgColor theme="0"/>
        <bgColor indexed="64"/>
      </patternFill>
    </fill>
    <fill>
      <patternFill patternType="solid">
        <fgColor rgb="FF7030A0"/>
        <bgColor indexed="64"/>
      </patternFill>
    </fill>
    <fill>
      <patternFill patternType="solid">
        <fgColor rgb="FF00B050"/>
        <bgColor indexed="64"/>
      </patternFill>
    </fill>
    <fill>
      <patternFill patternType="solid">
        <fgColor theme="1"/>
        <bgColor indexed="64"/>
      </patternFill>
    </fill>
    <fill>
      <patternFill patternType="solid">
        <fgColor rgb="FF92D050"/>
        <bgColor indexed="64"/>
      </patternFill>
    </fill>
    <fill>
      <patternFill patternType="solid">
        <fgColor rgb="FFFFFF00"/>
        <bgColor indexed="64"/>
      </patternFill>
    </fill>
  </fills>
  <borders count="2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24" fillId="0" borderId="0" applyNumberFormat="0" applyFill="0" applyBorder="0" applyAlignment="0" applyProtection="0"/>
    <xf numFmtId="9" fontId="25" fillId="0" borderId="0" applyFont="0" applyFill="0" applyBorder="0" applyAlignment="0" applyProtection="0"/>
  </cellStyleXfs>
  <cellXfs count="183">
    <xf numFmtId="0" fontId="0" fillId="0" borderId="0" xfId="0"/>
    <xf numFmtId="0" fontId="1" fillId="0" borderId="0" xfId="0" applyFont="1" applyAlignment="1">
      <alignment wrapText="1"/>
    </xf>
    <xf numFmtId="0" fontId="2" fillId="0" borderId="0" xfId="0" applyFont="1"/>
    <xf numFmtId="0" fontId="3" fillId="2" borderId="2" xfId="0" applyFont="1" applyFill="1" applyBorder="1" applyAlignment="1">
      <alignment vertical="center" wrapText="1"/>
    </xf>
    <xf numFmtId="0" fontId="4" fillId="0" borderId="2" xfId="0" applyFont="1" applyBorder="1" applyAlignment="1">
      <alignment vertical="center" wrapText="1"/>
    </xf>
    <xf numFmtId="0" fontId="3" fillId="0" borderId="2" xfId="0" applyFont="1" applyBorder="1" applyAlignment="1">
      <alignment vertical="center" wrapText="1"/>
    </xf>
    <xf numFmtId="0" fontId="1" fillId="0" borderId="2" xfId="0" applyFont="1" applyBorder="1" applyAlignment="1">
      <alignment vertical="center" wrapText="1"/>
    </xf>
    <xf numFmtId="0" fontId="3" fillId="3" borderId="2" xfId="0" applyFont="1" applyFill="1" applyBorder="1" applyAlignment="1">
      <alignment vertical="center" wrapText="1"/>
    </xf>
    <xf numFmtId="0" fontId="1" fillId="0" borderId="0" xfId="0" applyFont="1" applyAlignment="1">
      <alignment vertical="center" wrapText="1"/>
    </xf>
    <xf numFmtId="0" fontId="6" fillId="0" borderId="0" xfId="0" applyFont="1"/>
    <xf numFmtId="0" fontId="6" fillId="0" borderId="1" xfId="0" applyFont="1" applyBorder="1" applyAlignment="1">
      <alignment wrapText="1"/>
    </xf>
    <xf numFmtId="0" fontId="5" fillId="0" borderId="2" xfId="0" applyFont="1" applyBorder="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3" xfId="0" applyFont="1" applyBorder="1" applyAlignment="1">
      <alignment wrapText="1"/>
    </xf>
    <xf numFmtId="0" fontId="5" fillId="0" borderId="3" xfId="0" applyFont="1" applyBorder="1" applyAlignment="1">
      <alignment horizontal="left" vertical="center" wrapText="1"/>
    </xf>
    <xf numFmtId="0" fontId="5" fillId="0" borderId="1" xfId="0" applyFont="1" applyBorder="1" applyAlignment="1">
      <alignment vertical="center" wrapText="1"/>
    </xf>
    <xf numFmtId="0" fontId="7" fillId="0" borderId="2" xfId="0" applyFont="1" applyBorder="1" applyAlignment="1">
      <alignment horizontal="center" vertical="center" wrapText="1"/>
    </xf>
    <xf numFmtId="0" fontId="5" fillId="0" borderId="3" xfId="0" applyFont="1" applyBorder="1" applyAlignment="1">
      <alignment horizontal="left" vertical="top" wrapText="1"/>
    </xf>
    <xf numFmtId="0" fontId="6" fillId="4" borderId="0" xfId="0" applyFont="1" applyFill="1"/>
    <xf numFmtId="0" fontId="8" fillId="2" borderId="10" xfId="0" applyFont="1" applyFill="1" applyBorder="1" applyAlignment="1">
      <alignment vertical="center" wrapText="1"/>
    </xf>
    <xf numFmtId="0" fontId="8" fillId="2" borderId="10"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2" xfId="0" applyFont="1" applyBorder="1" applyAlignment="1">
      <alignment vertical="center" wrapText="1"/>
    </xf>
    <xf numFmtId="0" fontId="8" fillId="0" borderId="2" xfId="0" applyFont="1" applyBorder="1" applyAlignment="1">
      <alignment vertical="center" wrapText="1"/>
    </xf>
    <xf numFmtId="0" fontId="8" fillId="3" borderId="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2" xfId="0" applyFont="1" applyFill="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wrapText="1"/>
    </xf>
    <xf numFmtId="0" fontId="5" fillId="0" borderId="2" xfId="0" applyFont="1" applyBorder="1" applyAlignment="1">
      <alignment horizontal="left" vertical="center" wrapText="1"/>
    </xf>
    <xf numFmtId="0" fontId="5" fillId="0" borderId="2" xfId="0" applyFont="1" applyBorder="1" applyAlignment="1">
      <alignment horizontal="left" vertical="top" wrapText="1"/>
    </xf>
    <xf numFmtId="0" fontId="2" fillId="0" borderId="2" xfId="0" applyFont="1" applyBorder="1" applyAlignment="1">
      <alignment vertical="center" wrapText="1"/>
    </xf>
    <xf numFmtId="0" fontId="2" fillId="0" borderId="0" xfId="0" applyFont="1" applyAlignment="1">
      <alignment vertical="center"/>
    </xf>
    <xf numFmtId="0" fontId="2" fillId="0" borderId="2" xfId="0" applyFont="1" applyBorder="1" applyAlignment="1">
      <alignment vertical="center"/>
    </xf>
    <xf numFmtId="0" fontId="2" fillId="4" borderId="0" xfId="0" applyFont="1" applyFill="1" applyAlignment="1">
      <alignment vertical="center"/>
    </xf>
    <xf numFmtId="0" fontId="1" fillId="0" borderId="1" xfId="0" applyFont="1" applyBorder="1" applyAlignment="1">
      <alignment vertical="center" wrapText="1"/>
    </xf>
    <xf numFmtId="0" fontId="11" fillId="6" borderId="2" xfId="0" applyFont="1" applyFill="1" applyBorder="1" applyAlignment="1">
      <alignment horizontal="left" vertical="center" wrapText="1"/>
    </xf>
    <xf numFmtId="0" fontId="9" fillId="0" borderId="10" xfId="0" applyFont="1" applyBorder="1" applyAlignment="1">
      <alignment vertical="center" wrapText="1"/>
    </xf>
    <xf numFmtId="0" fontId="8" fillId="3" borderId="10" xfId="0" applyFont="1" applyFill="1" applyBorder="1" applyAlignment="1">
      <alignment horizontal="center" vertical="center" wrapText="1"/>
    </xf>
    <xf numFmtId="0" fontId="5" fillId="3" borderId="3" xfId="0" applyFont="1" applyFill="1" applyBorder="1" applyAlignment="1">
      <alignment horizontal="left" vertical="top" wrapText="1"/>
    </xf>
    <xf numFmtId="0" fontId="5" fillId="3" borderId="2" xfId="0" applyFont="1" applyFill="1" applyBorder="1" applyAlignment="1">
      <alignment horizontal="left" vertical="top" wrapText="1"/>
    </xf>
    <xf numFmtId="0" fontId="17" fillId="6" borderId="2" xfId="0" applyFont="1" applyFill="1" applyBorder="1" applyAlignment="1">
      <alignment horizontal="left" vertical="center" wrapText="1"/>
    </xf>
    <xf numFmtId="0" fontId="15" fillId="6" borderId="2" xfId="0" applyFont="1" applyFill="1" applyBorder="1" applyAlignment="1">
      <alignment horizontal="left" vertical="center" wrapText="1"/>
    </xf>
    <xf numFmtId="0" fontId="11" fillId="6" borderId="2" xfId="0" applyFont="1" applyFill="1" applyBorder="1" applyAlignment="1">
      <alignment vertical="center" wrapText="1"/>
    </xf>
    <xf numFmtId="0" fontId="16" fillId="4" borderId="0" xfId="0" applyFont="1" applyFill="1" applyAlignment="1">
      <alignment vertical="center" wrapText="1"/>
    </xf>
    <xf numFmtId="0" fontId="18" fillId="4" borderId="0" xfId="0" applyFont="1" applyFill="1"/>
    <xf numFmtId="0" fontId="3" fillId="2" borderId="2" xfId="0" applyFont="1" applyFill="1" applyBorder="1" applyAlignment="1">
      <alignment horizontal="center" vertical="center" wrapText="1"/>
    </xf>
    <xf numFmtId="0" fontId="5" fillId="3" borderId="7" xfId="0" applyFont="1" applyFill="1" applyBorder="1" applyAlignment="1">
      <alignment horizontal="left" vertical="top" wrapText="1"/>
    </xf>
    <xf numFmtId="0" fontId="10" fillId="5"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2" xfId="0" applyFont="1" applyBorder="1" applyAlignment="1">
      <alignment vertical="center" wrapText="1"/>
    </xf>
    <xf numFmtId="0" fontId="12" fillId="0" borderId="2" xfId="0" applyFont="1" applyBorder="1" applyAlignment="1">
      <alignment horizontal="center" vertical="center" wrapText="1"/>
    </xf>
    <xf numFmtId="0" fontId="12" fillId="0" borderId="12" xfId="0" applyFont="1" applyBorder="1" applyAlignment="1">
      <alignment vertical="center" wrapText="1"/>
    </xf>
    <xf numFmtId="0" fontId="5" fillId="0" borderId="12" xfId="0" applyFont="1" applyBorder="1" applyAlignment="1">
      <alignment wrapText="1"/>
    </xf>
    <xf numFmtId="0" fontId="5" fillId="0" borderId="12" xfId="0" applyFont="1" applyBorder="1" applyAlignment="1">
      <alignment horizontal="center" wrapText="1"/>
    </xf>
    <xf numFmtId="0" fontId="5" fillId="0" borderId="8" xfId="0" applyFont="1" applyBorder="1" applyAlignment="1">
      <alignment vertical="center" wrapText="1"/>
    </xf>
    <xf numFmtId="0" fontId="6" fillId="0" borderId="8" xfId="0" applyFont="1" applyBorder="1"/>
    <xf numFmtId="0" fontId="5" fillId="0" borderId="8" xfId="0" applyFont="1" applyBorder="1" applyAlignment="1">
      <alignment wrapText="1"/>
    </xf>
    <xf numFmtId="0" fontId="5" fillId="3" borderId="2" xfId="0" applyFont="1" applyFill="1" applyBorder="1" applyAlignment="1">
      <alignment horizontal="center" vertical="center" wrapText="1"/>
    </xf>
    <xf numFmtId="0" fontId="17" fillId="6" borderId="16" xfId="0" applyFont="1" applyFill="1" applyBorder="1" applyAlignment="1">
      <alignment horizontal="left" vertical="center" wrapText="1"/>
    </xf>
    <xf numFmtId="0" fontId="15" fillId="6" borderId="1" xfId="0" applyFont="1" applyFill="1" applyBorder="1" applyAlignment="1">
      <alignment horizontal="left" vertical="center" wrapText="1"/>
    </xf>
    <xf numFmtId="0" fontId="5" fillId="0" borderId="15" xfId="0" applyFont="1" applyBorder="1" applyAlignment="1">
      <alignment horizontal="center" wrapText="1"/>
    </xf>
    <xf numFmtId="0" fontId="6" fillId="0" borderId="13" xfId="0" applyFont="1" applyBorder="1"/>
    <xf numFmtId="0" fontId="1" fillId="0" borderId="14" xfId="0" applyFont="1" applyBorder="1" applyAlignment="1">
      <alignment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vertical="center" wrapText="1"/>
    </xf>
    <xf numFmtId="0" fontId="1" fillId="0" borderId="20" xfId="0" applyFont="1" applyBorder="1" applyAlignment="1">
      <alignment vertical="center" wrapText="1"/>
    </xf>
    <xf numFmtId="0" fontId="6" fillId="0" borderId="2" xfId="0" applyFont="1" applyBorder="1"/>
    <xf numFmtId="0" fontId="16" fillId="4" borderId="0" xfId="0" applyFont="1" applyFill="1" applyAlignment="1">
      <alignment vertical="center"/>
    </xf>
    <xf numFmtId="0" fontId="16" fillId="4" borderId="0" xfId="0" applyFont="1" applyFill="1" applyAlignment="1">
      <alignment horizontal="left" vertical="top"/>
    </xf>
    <xf numFmtId="0" fontId="16" fillId="4" borderId="0" xfId="0" applyFont="1" applyFill="1" applyAlignment="1">
      <alignment horizontal="left" vertical="top" wrapText="1"/>
    </xf>
    <xf numFmtId="0" fontId="18" fillId="4" borderId="0" xfId="0" applyFont="1" applyFill="1" applyAlignment="1">
      <alignment horizontal="left" vertical="top"/>
    </xf>
    <xf numFmtId="0" fontId="16" fillId="4" borderId="0" xfId="0" applyFont="1" applyFill="1" applyAlignment="1">
      <alignment horizontal="left" vertical="center" wrapText="1"/>
    </xf>
    <xf numFmtId="0" fontId="17" fillId="8" borderId="2" xfId="0" applyFont="1" applyFill="1" applyBorder="1" applyAlignment="1">
      <alignment horizontal="left" vertical="center" wrapText="1"/>
    </xf>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1" fillId="0" borderId="7" xfId="0" applyFont="1" applyBorder="1" applyAlignment="1">
      <alignment vertical="center" wrapText="1"/>
    </xf>
    <xf numFmtId="0" fontId="1" fillId="3" borderId="2" xfId="0" applyFont="1" applyFill="1" applyBorder="1" applyAlignment="1">
      <alignment horizontal="center" vertical="center" wrapText="1"/>
    </xf>
    <xf numFmtId="0" fontId="24" fillId="0" borderId="0" xfId="1" applyAlignment="1">
      <alignment vertical="center"/>
    </xf>
    <xf numFmtId="9" fontId="4" fillId="0" borderId="2" xfId="0" applyNumberFormat="1" applyFont="1" applyBorder="1" applyAlignment="1">
      <alignment horizontal="center" vertical="center" wrapText="1"/>
    </xf>
    <xf numFmtId="9" fontId="1" fillId="0" borderId="2" xfId="0" applyNumberFormat="1" applyFont="1" applyBorder="1" applyAlignment="1">
      <alignment horizontal="center" vertical="center" wrapText="1"/>
    </xf>
    <xf numFmtId="9" fontId="4" fillId="0" borderId="2" xfId="2" applyFont="1" applyBorder="1" applyAlignment="1">
      <alignment horizontal="center" vertical="center" wrapText="1"/>
    </xf>
    <xf numFmtId="0" fontId="18" fillId="4" borderId="0" xfId="0" applyFont="1" applyFill="1" applyAlignment="1">
      <alignment horizontal="left" vertical="top" wrapText="1"/>
    </xf>
    <xf numFmtId="0" fontId="1" fillId="0" borderId="2" xfId="0" applyFont="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2" xfId="0" applyFont="1" applyBorder="1" applyAlignment="1">
      <alignment horizontal="left" vertical="center" wrapText="1"/>
    </xf>
    <xf numFmtId="0" fontId="1" fillId="0" borderId="2" xfId="0" applyFont="1" applyBorder="1" applyAlignment="1">
      <alignment horizontal="left" vertical="center" wrapText="1"/>
    </xf>
    <xf numFmtId="0" fontId="1" fillId="0" borderId="0" xfId="0" applyFont="1" applyAlignment="1">
      <alignment horizontal="left" vertical="top" wrapText="1"/>
    </xf>
    <xf numFmtId="0" fontId="1" fillId="0" borderId="2" xfId="0" applyFont="1" applyBorder="1" applyAlignment="1">
      <alignment horizontal="left" vertical="top" wrapText="1"/>
    </xf>
    <xf numFmtId="0" fontId="1" fillId="0" borderId="21" xfId="0" applyFont="1" applyBorder="1" applyAlignment="1">
      <alignment horizontal="left" vertical="center" wrapText="1"/>
    </xf>
    <xf numFmtId="0" fontId="1" fillId="0" borderId="20"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3" fillId="2" borderId="2" xfId="0" applyFont="1" applyFill="1" applyBorder="1" applyAlignment="1">
      <alignment horizontal="center" vertical="center" wrapText="1"/>
    </xf>
    <xf numFmtId="0" fontId="1" fillId="0" borderId="14" xfId="0" applyFont="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0" xfId="0" applyFont="1" applyAlignment="1">
      <alignment horizontal="center" vertical="center" wrapText="1"/>
    </xf>
    <xf numFmtId="0" fontId="1" fillId="0" borderId="24" xfId="0" applyFont="1" applyBorder="1" applyAlignment="1">
      <alignment horizontal="center" vertical="center" wrapText="1"/>
    </xf>
    <xf numFmtId="9" fontId="4" fillId="0" borderId="21" xfId="0" applyNumberFormat="1" applyFont="1" applyBorder="1" applyAlignment="1">
      <alignment horizontal="center" vertical="center" wrapText="1"/>
    </xf>
    <xf numFmtId="0" fontId="4" fillId="0" borderId="26" xfId="0" applyFont="1" applyBorder="1" applyAlignment="1">
      <alignment horizontal="center" vertical="center" wrapText="1"/>
    </xf>
    <xf numFmtId="0" fontId="4" fillId="0" borderId="23" xfId="0" applyFont="1" applyBorder="1" applyAlignment="1">
      <alignment horizontal="center" vertical="center" wrapText="1"/>
    </xf>
    <xf numFmtId="0" fontId="1" fillId="0" borderId="26" xfId="0" applyFont="1" applyBorder="1" applyAlignment="1">
      <alignment horizontal="left" vertical="center" wrapText="1"/>
    </xf>
    <xf numFmtId="0" fontId="1" fillId="0" borderId="0" xfId="0" applyFont="1" applyAlignment="1">
      <alignment horizontal="left" vertical="center" wrapText="1"/>
    </xf>
    <xf numFmtId="0" fontId="1" fillId="0" borderId="27" xfId="0" applyFont="1" applyBorder="1" applyAlignment="1">
      <alignment horizontal="left" vertical="center" wrapText="1"/>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5" xfId="0" applyFont="1" applyBorder="1" applyAlignment="1">
      <alignment horizontal="left" vertical="center"/>
    </xf>
    <xf numFmtId="0" fontId="1" fillId="0" borderId="23" xfId="0" applyFont="1" applyBorder="1" applyAlignment="1">
      <alignment horizontal="left" vertical="top" wrapText="1"/>
    </xf>
    <xf numFmtId="0" fontId="1" fillId="0" borderId="24" xfId="0" applyFont="1" applyBorder="1" applyAlignment="1">
      <alignment horizontal="left" vertical="top" wrapText="1"/>
    </xf>
    <xf numFmtId="0" fontId="1" fillId="0" borderId="25" xfId="0" applyFont="1" applyBorder="1" applyAlignment="1">
      <alignment horizontal="left" vertical="top"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1" fillId="3" borderId="7" xfId="0" applyFont="1" applyFill="1" applyBorder="1" applyAlignment="1">
      <alignment horizontal="left" vertical="center" wrapText="1"/>
    </xf>
    <xf numFmtId="0" fontId="1" fillId="3" borderId="8" xfId="0" applyFont="1" applyFill="1" applyBorder="1" applyAlignment="1">
      <alignment horizontal="left" vertical="center" wrapText="1"/>
    </xf>
    <xf numFmtId="0" fontId="1" fillId="3" borderId="12" xfId="0" applyFont="1" applyFill="1" applyBorder="1" applyAlignment="1">
      <alignment horizontal="left" vertical="center" wrapText="1"/>
    </xf>
    <xf numFmtId="0" fontId="3" fillId="3" borderId="7"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12" xfId="0" applyFont="1" applyFill="1" applyBorder="1" applyAlignment="1">
      <alignment horizontal="left" vertical="top" wrapText="1"/>
    </xf>
    <xf numFmtId="0" fontId="21" fillId="7" borderId="2" xfId="0" applyFont="1" applyFill="1" applyBorder="1" applyAlignment="1">
      <alignment horizontal="left" vertical="center" wrapText="1"/>
    </xf>
    <xf numFmtId="0" fontId="13" fillId="2" borderId="14"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12" fillId="9" borderId="7" xfId="0" applyFont="1" applyFill="1" applyBorder="1" applyAlignment="1">
      <alignment horizontal="center" vertical="center" wrapText="1"/>
    </xf>
    <xf numFmtId="0" fontId="12" fillId="9" borderId="12" xfId="0" applyFont="1" applyFill="1" applyBorder="1" applyAlignment="1">
      <alignment horizontal="center" vertical="center"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3" fillId="2" borderId="10" xfId="0" applyFont="1" applyFill="1" applyBorder="1" applyAlignment="1">
      <alignment horizontal="center" vertical="center" wrapText="1"/>
    </xf>
    <xf numFmtId="0" fontId="1" fillId="0" borderId="14" xfId="0" applyFont="1" applyBorder="1" applyAlignment="1">
      <alignment horizontal="left" vertical="top" wrapText="1"/>
    </xf>
    <xf numFmtId="0" fontId="13" fillId="2" borderId="2" xfId="0" applyFont="1" applyFill="1" applyBorder="1" applyAlignment="1">
      <alignment horizontal="center" vertical="center" wrapText="1"/>
    </xf>
    <xf numFmtId="0" fontId="1" fillId="0" borderId="20" xfId="0" applyFont="1" applyBorder="1" applyAlignment="1">
      <alignment horizontal="left" vertical="top" wrapText="1"/>
    </xf>
    <xf numFmtId="0" fontId="3" fillId="3" borderId="2" xfId="0" applyFont="1" applyFill="1" applyBorder="1" applyAlignment="1">
      <alignment horizontal="left" vertical="top" wrapText="1"/>
    </xf>
    <xf numFmtId="0" fontId="15" fillId="6" borderId="14" xfId="0" applyFont="1" applyFill="1" applyBorder="1" applyAlignment="1">
      <alignment horizontal="left" wrapText="1"/>
    </xf>
    <xf numFmtId="0" fontId="14" fillId="6" borderId="14" xfId="0" applyFont="1" applyFill="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6" xfId="0" applyFont="1" applyBorder="1" applyAlignment="1">
      <alignment horizontal="left" wrapText="1"/>
    </xf>
    <xf numFmtId="0" fontId="10" fillId="5" borderId="7" xfId="0" applyFont="1" applyFill="1" applyBorder="1" applyAlignment="1">
      <alignment horizontal="left" vertical="center"/>
    </xf>
    <xf numFmtId="0" fontId="10" fillId="5" borderId="8" xfId="0" applyFont="1" applyFill="1" applyBorder="1" applyAlignment="1">
      <alignment horizontal="left" vertical="center"/>
    </xf>
    <xf numFmtId="0" fontId="10" fillId="5" borderId="12" xfId="0" applyFont="1" applyFill="1" applyBorder="1" applyAlignment="1">
      <alignment horizontal="left" vertical="center"/>
    </xf>
    <xf numFmtId="0" fontId="16" fillId="0" borderId="7" xfId="0" applyFont="1" applyBorder="1" applyAlignment="1">
      <alignment horizontal="center" vertical="center" wrapText="1"/>
    </xf>
    <xf numFmtId="0" fontId="16" fillId="0" borderId="12" xfId="0" applyFont="1" applyBorder="1" applyAlignment="1">
      <alignment horizontal="center" vertical="center" wrapText="1"/>
    </xf>
    <xf numFmtId="0" fontId="5" fillId="0" borderId="7" xfId="0" applyFont="1" applyBorder="1" applyAlignment="1">
      <alignment horizontal="center" wrapText="1"/>
    </xf>
    <xf numFmtId="0" fontId="5" fillId="0" borderId="12" xfId="0" applyFont="1" applyBorder="1" applyAlignment="1">
      <alignment horizontal="center" wrapText="1"/>
    </xf>
    <xf numFmtId="0" fontId="5" fillId="0" borderId="12" xfId="0" applyFont="1" applyBorder="1" applyAlignment="1">
      <alignment horizontal="center" vertical="center" wrapText="1"/>
    </xf>
    <xf numFmtId="0" fontId="5" fillId="0" borderId="2" xfId="0" applyFont="1" applyBorder="1" applyAlignment="1">
      <alignment horizontal="left" wrapText="1"/>
    </xf>
    <xf numFmtId="0" fontId="15" fillId="8" borderId="14" xfId="0" applyFont="1" applyFill="1" applyBorder="1" applyAlignment="1">
      <alignment horizontal="left" vertical="top" wrapText="1"/>
    </xf>
    <xf numFmtId="0" fontId="14" fillId="8" borderId="14" xfId="0" applyFont="1" applyFill="1" applyBorder="1" applyAlignment="1">
      <alignment horizontal="left"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6" fillId="0" borderId="7" xfId="0" applyFont="1" applyBorder="1" applyAlignment="1">
      <alignment horizontal="center" wrapText="1"/>
    </xf>
    <xf numFmtId="0" fontId="6" fillId="0" borderId="8" xfId="0" applyFont="1" applyBorder="1" applyAlignment="1">
      <alignment horizontal="center" wrapText="1"/>
    </xf>
    <xf numFmtId="0" fontId="6" fillId="0" borderId="15" xfId="0" applyFont="1" applyBorder="1" applyAlignment="1">
      <alignment horizontal="center" wrapText="1"/>
    </xf>
    <xf numFmtId="0" fontId="5" fillId="0" borderId="15" xfId="0" applyFont="1" applyBorder="1" applyAlignment="1">
      <alignment horizontal="center" vertical="center" wrapText="1"/>
    </xf>
    <xf numFmtId="0" fontId="17" fillId="6" borderId="17" xfId="0" applyFont="1" applyFill="1" applyBorder="1" applyAlignment="1">
      <alignment horizontal="center" vertical="top" wrapText="1"/>
    </xf>
    <xf numFmtId="0" fontId="17" fillId="6" borderId="18" xfId="0" applyFont="1" applyFill="1" applyBorder="1" applyAlignment="1">
      <alignment horizontal="center" vertical="top" wrapText="1"/>
    </xf>
    <xf numFmtId="0" fontId="17" fillId="6" borderId="19" xfId="0" applyFont="1" applyFill="1" applyBorder="1" applyAlignment="1">
      <alignment horizontal="center" vertical="top"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5" xfId="0" applyFont="1" applyBorder="1" applyAlignment="1">
      <alignment horizontal="center" vertical="center" wrapText="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15" xfId="0" applyFont="1" applyBorder="1" applyAlignment="1">
      <alignment horizontal="center" vertical="top" wrapText="1"/>
    </xf>
    <xf numFmtId="0" fontId="5" fillId="3" borderId="7" xfId="0" applyFont="1" applyFill="1" applyBorder="1" applyAlignment="1">
      <alignment horizontal="center" vertical="top" wrapText="1"/>
    </xf>
    <xf numFmtId="0" fontId="5" fillId="3" borderId="8" xfId="0" applyFont="1" applyFill="1" applyBorder="1" applyAlignment="1">
      <alignment horizontal="center" vertical="top" wrapText="1"/>
    </xf>
    <xf numFmtId="0" fontId="5" fillId="3" borderId="15" xfId="0" applyFont="1" applyFill="1" applyBorder="1" applyAlignment="1">
      <alignment horizontal="center" vertical="top"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cellXfs>
  <cellStyles count="3">
    <cellStyle name="Hyperlink" xfId="1" builtinId="8"/>
    <cellStyle name="Normal" xfId="0" builtinId="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409575</xdr:colOff>
      <xdr:row>1</xdr:row>
      <xdr:rowOff>161925</xdr:rowOff>
    </xdr:from>
    <xdr:to>
      <xdr:col>12</xdr:col>
      <xdr:colOff>1428750</xdr:colOff>
      <xdr:row>6</xdr:row>
      <xdr:rowOff>28575</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95875" y="361950"/>
          <a:ext cx="2962275" cy="81915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30</xdr:row>
      <xdr:rowOff>104775</xdr:rowOff>
    </xdr:to>
    <xdr:sp macro="" textlink="">
      <xdr:nvSpPr>
        <xdr:cNvPr id="2" name="AutoShape 3">
          <a:extLst>
            <a:ext uri="{FF2B5EF4-FFF2-40B4-BE49-F238E27FC236}">
              <a16:creationId xmlns:a16="http://schemas.microsoft.com/office/drawing/2014/main" id="{00000000-0008-0000-0100-000002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30</xdr:row>
      <xdr:rowOff>104775</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30</xdr:row>
      <xdr:rowOff>104775</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28</xdr:row>
      <xdr:rowOff>0</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28</xdr:row>
      <xdr:rowOff>0</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23</xdr:row>
      <xdr:rowOff>104775</xdr:rowOff>
    </xdr:to>
    <xdr:sp macro="" textlink="">
      <xdr:nvSpPr>
        <xdr:cNvPr id="2" name="AutoShape 3">
          <a:extLst>
            <a:ext uri="{FF2B5EF4-FFF2-40B4-BE49-F238E27FC236}">
              <a16:creationId xmlns:a16="http://schemas.microsoft.com/office/drawing/2014/main" id="{00000000-0008-0000-0200-000002000000}"/>
            </a:ext>
          </a:extLst>
        </xdr:cNvPr>
        <xdr:cNvSpPr>
          <a:spLocks noChangeArrowheads="1"/>
        </xdr:cNvSpPr>
      </xdr:nvSpPr>
      <xdr:spPr bwMode="auto">
        <a:xfrm>
          <a:off x="0" y="0"/>
          <a:ext cx="10182225" cy="1343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23</xdr:row>
      <xdr:rowOff>104775</xdr:rowOff>
    </xdr:to>
    <xdr:sp macro="" textlink="">
      <xdr:nvSpPr>
        <xdr:cNvPr id="3" name="AutoShape 3">
          <a:extLst>
            <a:ext uri="{FF2B5EF4-FFF2-40B4-BE49-F238E27FC236}">
              <a16:creationId xmlns:a16="http://schemas.microsoft.com/office/drawing/2014/main" id="{00000000-0008-0000-0200-000003000000}"/>
            </a:ext>
          </a:extLst>
        </xdr:cNvPr>
        <xdr:cNvSpPr>
          <a:spLocks noChangeArrowheads="1"/>
        </xdr:cNvSpPr>
      </xdr:nvSpPr>
      <xdr:spPr bwMode="auto">
        <a:xfrm>
          <a:off x="0" y="0"/>
          <a:ext cx="10182225" cy="1343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23</xdr:row>
      <xdr:rowOff>104775</xdr:rowOff>
    </xdr:to>
    <xdr:sp macro="" textlink="">
      <xdr:nvSpPr>
        <xdr:cNvPr id="4" name="AutoShape 3">
          <a:extLst>
            <a:ext uri="{FF2B5EF4-FFF2-40B4-BE49-F238E27FC236}">
              <a16:creationId xmlns:a16="http://schemas.microsoft.com/office/drawing/2014/main" id="{00000000-0008-0000-0200-000004000000}"/>
            </a:ext>
          </a:extLst>
        </xdr:cNvPr>
        <xdr:cNvSpPr>
          <a:spLocks noChangeArrowheads="1"/>
        </xdr:cNvSpPr>
      </xdr:nvSpPr>
      <xdr:spPr bwMode="auto">
        <a:xfrm>
          <a:off x="0" y="0"/>
          <a:ext cx="10182225" cy="1343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0</xdr:rowOff>
    </xdr:to>
    <xdr:sp macro="" textlink="">
      <xdr:nvSpPr>
        <xdr:cNvPr id="5" name="AutoShape 3">
          <a:extLst>
            <a:ext uri="{FF2B5EF4-FFF2-40B4-BE49-F238E27FC236}">
              <a16:creationId xmlns:a16="http://schemas.microsoft.com/office/drawing/2014/main" id="{00000000-0008-0000-0200-000005000000}"/>
            </a:ext>
          </a:extLst>
        </xdr:cNvPr>
        <xdr:cNvSpPr>
          <a:spLocks noChangeArrowheads="1"/>
        </xdr:cNvSpPr>
      </xdr:nvSpPr>
      <xdr:spPr bwMode="auto">
        <a:xfrm>
          <a:off x="0" y="0"/>
          <a:ext cx="10182225" cy="12782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0</xdr:rowOff>
    </xdr:to>
    <xdr:sp macro="" textlink="">
      <xdr:nvSpPr>
        <xdr:cNvPr id="6" name="AutoShape 3">
          <a:extLst>
            <a:ext uri="{FF2B5EF4-FFF2-40B4-BE49-F238E27FC236}">
              <a16:creationId xmlns:a16="http://schemas.microsoft.com/office/drawing/2014/main" id="{00000000-0008-0000-0200-000006000000}"/>
            </a:ext>
          </a:extLst>
        </xdr:cNvPr>
        <xdr:cNvSpPr>
          <a:spLocks noChangeArrowheads="1"/>
        </xdr:cNvSpPr>
      </xdr:nvSpPr>
      <xdr:spPr bwMode="auto">
        <a:xfrm>
          <a:off x="0" y="0"/>
          <a:ext cx="10182225" cy="1278255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19</xdr:row>
      <xdr:rowOff>104775</xdr:rowOff>
    </xdr:to>
    <xdr:sp macro="" textlink="">
      <xdr:nvSpPr>
        <xdr:cNvPr id="2" name="AutoShape 3">
          <a:extLst>
            <a:ext uri="{FF2B5EF4-FFF2-40B4-BE49-F238E27FC236}">
              <a16:creationId xmlns:a16="http://schemas.microsoft.com/office/drawing/2014/main" id="{00000000-0008-0000-0300-000002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3" name="AutoShape 3">
          <a:extLst>
            <a:ext uri="{FF2B5EF4-FFF2-40B4-BE49-F238E27FC236}">
              <a16:creationId xmlns:a16="http://schemas.microsoft.com/office/drawing/2014/main" id="{00000000-0008-0000-0300-000003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4" name="AutoShape 3">
          <a:extLst>
            <a:ext uri="{FF2B5EF4-FFF2-40B4-BE49-F238E27FC236}">
              <a16:creationId xmlns:a16="http://schemas.microsoft.com/office/drawing/2014/main" id="{00000000-0008-0000-0300-000004000000}"/>
            </a:ext>
          </a:extLst>
        </xdr:cNvPr>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5" name="AutoShape 3">
          <a:extLst>
            <a:ext uri="{FF2B5EF4-FFF2-40B4-BE49-F238E27FC236}">
              <a16:creationId xmlns:a16="http://schemas.microsoft.com/office/drawing/2014/main" id="{00000000-0008-0000-0300-000005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6" name="AutoShape 3">
          <a:extLst>
            <a:ext uri="{FF2B5EF4-FFF2-40B4-BE49-F238E27FC236}">
              <a16:creationId xmlns:a16="http://schemas.microsoft.com/office/drawing/2014/main" id="{00000000-0008-0000-0300-000006000000}"/>
            </a:ext>
          </a:extLst>
        </xdr:cNvPr>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10</xdr:col>
      <xdr:colOff>190500</xdr:colOff>
      <xdr:row>19</xdr:row>
      <xdr:rowOff>104775</xdr:rowOff>
    </xdr:to>
    <xdr:sp macro="" textlink="">
      <xdr:nvSpPr>
        <xdr:cNvPr id="2" name="AutoShape 3">
          <a:extLst>
            <a:ext uri="{FF2B5EF4-FFF2-40B4-BE49-F238E27FC236}">
              <a16:creationId xmlns:a16="http://schemas.microsoft.com/office/drawing/2014/main" id="{00000000-0008-0000-0400-000002000000}"/>
            </a:ext>
          </a:extLst>
        </xdr:cNvPr>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19</xdr:row>
      <xdr:rowOff>104775</xdr:rowOff>
    </xdr:to>
    <xdr:sp macro="" textlink="">
      <xdr:nvSpPr>
        <xdr:cNvPr id="3" name="AutoShape 3">
          <a:extLst>
            <a:ext uri="{FF2B5EF4-FFF2-40B4-BE49-F238E27FC236}">
              <a16:creationId xmlns:a16="http://schemas.microsoft.com/office/drawing/2014/main" id="{00000000-0008-0000-0400-000003000000}"/>
            </a:ext>
          </a:extLst>
        </xdr:cNvPr>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19</xdr:row>
      <xdr:rowOff>104775</xdr:rowOff>
    </xdr:to>
    <xdr:sp macro="" textlink="">
      <xdr:nvSpPr>
        <xdr:cNvPr id="4" name="AutoShape 3">
          <a:extLst>
            <a:ext uri="{FF2B5EF4-FFF2-40B4-BE49-F238E27FC236}">
              <a16:creationId xmlns:a16="http://schemas.microsoft.com/office/drawing/2014/main" id="{00000000-0008-0000-0400-000004000000}"/>
            </a:ext>
          </a:extLst>
        </xdr:cNvPr>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18</xdr:row>
      <xdr:rowOff>0</xdr:rowOff>
    </xdr:to>
    <xdr:sp macro="" textlink="">
      <xdr:nvSpPr>
        <xdr:cNvPr id="5" name="AutoShape 3">
          <a:extLst>
            <a:ext uri="{FF2B5EF4-FFF2-40B4-BE49-F238E27FC236}">
              <a16:creationId xmlns:a16="http://schemas.microsoft.com/office/drawing/2014/main" id="{00000000-0008-0000-0400-000005000000}"/>
            </a:ext>
          </a:extLst>
        </xdr:cNvPr>
        <xdr:cNvSpPr>
          <a:spLocks noChangeArrowheads="1"/>
        </xdr:cNvSpPr>
      </xdr:nvSpPr>
      <xdr:spPr bwMode="auto">
        <a:xfrm>
          <a:off x="0" y="0"/>
          <a:ext cx="9305925" cy="8753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18</xdr:row>
      <xdr:rowOff>0</xdr:rowOff>
    </xdr:to>
    <xdr:sp macro="" textlink="">
      <xdr:nvSpPr>
        <xdr:cNvPr id="6" name="AutoShape 3">
          <a:extLst>
            <a:ext uri="{FF2B5EF4-FFF2-40B4-BE49-F238E27FC236}">
              <a16:creationId xmlns:a16="http://schemas.microsoft.com/office/drawing/2014/main" id="{00000000-0008-0000-0400-000006000000}"/>
            </a:ext>
          </a:extLst>
        </xdr:cNvPr>
        <xdr:cNvSpPr>
          <a:spLocks noChangeArrowheads="1"/>
        </xdr:cNvSpPr>
      </xdr:nvSpPr>
      <xdr:spPr bwMode="auto">
        <a:xfrm>
          <a:off x="0" y="0"/>
          <a:ext cx="9305925" cy="87534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19</xdr:row>
      <xdr:rowOff>104775</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0" y="0"/>
          <a:ext cx="8439150" cy="12344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0" y="0"/>
          <a:ext cx="8439150" cy="12344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4" name="AutoShape 3">
          <a:extLst>
            <a:ext uri="{FF2B5EF4-FFF2-40B4-BE49-F238E27FC236}">
              <a16:creationId xmlns:a16="http://schemas.microsoft.com/office/drawing/2014/main" id="{00000000-0008-0000-0500-000004000000}"/>
            </a:ext>
          </a:extLst>
        </xdr:cNvPr>
        <xdr:cNvSpPr>
          <a:spLocks noChangeArrowheads="1"/>
        </xdr:cNvSpPr>
      </xdr:nvSpPr>
      <xdr:spPr bwMode="auto">
        <a:xfrm>
          <a:off x="0" y="0"/>
          <a:ext cx="8439150" cy="12344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5" name="AutoShape 3">
          <a:extLst>
            <a:ext uri="{FF2B5EF4-FFF2-40B4-BE49-F238E27FC236}">
              <a16:creationId xmlns:a16="http://schemas.microsoft.com/office/drawing/2014/main" id="{00000000-0008-0000-0500-000005000000}"/>
            </a:ext>
          </a:extLst>
        </xdr:cNvPr>
        <xdr:cNvSpPr>
          <a:spLocks noChangeArrowheads="1"/>
        </xdr:cNvSpPr>
      </xdr:nvSpPr>
      <xdr:spPr bwMode="auto">
        <a:xfrm>
          <a:off x="0" y="0"/>
          <a:ext cx="8439150" cy="1168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6" name="AutoShape 3">
          <a:extLst>
            <a:ext uri="{FF2B5EF4-FFF2-40B4-BE49-F238E27FC236}">
              <a16:creationId xmlns:a16="http://schemas.microsoft.com/office/drawing/2014/main" id="{00000000-0008-0000-0500-000006000000}"/>
            </a:ext>
          </a:extLst>
        </xdr:cNvPr>
        <xdr:cNvSpPr>
          <a:spLocks noChangeArrowheads="1"/>
        </xdr:cNvSpPr>
      </xdr:nvSpPr>
      <xdr:spPr bwMode="auto">
        <a:xfrm>
          <a:off x="0" y="0"/>
          <a:ext cx="8439150" cy="11687175"/>
        </a:xfrm>
        <a:custGeom>
          <a:avLst/>
          <a:gdLst/>
          <a:ahLst/>
          <a:cxnLst/>
          <a:rect l="0" t="0" r="0" b="0"/>
          <a:pathLst/>
        </a:custGeom>
        <a:solidFill>
          <a:srgbClr val="FFFFFF"/>
        </a:solidFill>
        <a:ln w="9525">
          <a:solidFill>
            <a:srgbClr val="000000"/>
          </a:solidFill>
          <a:round/>
          <a:headEnd/>
          <a:tailEnd/>
        </a:ln>
      </xdr:spPr>
    </xdr:sp>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20-25</v>
    <v>2</v>
    <v>4</v>
    <v>5</v>
  </rv>
  <rv s="0">
    <v>TBC</v>
    <v>2</v>
    <v>4</v>
    <v>5</v>
  </rv>
</rvData>
</file>

<file path=xl/richData/rdrichvaluestructure.xml><?xml version="1.0" encoding="utf-8"?>
<rvStructures xmlns="http://schemas.microsoft.com/office/spreadsheetml/2017/richdata" count="1">
  <s t="_error">
    <k n="argument" t="s"/>
    <k n="errorType" t="i"/>
    <k n="ptg"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atkinson@bam.com%20%20%20%20%20%20%20%20%20%20%20%20%20%20%20%20%20%20%20%20%2007917%20436%20267"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8:M34"/>
  <sheetViews>
    <sheetView tabSelected="1" view="pageBreakPreview" zoomScaleNormal="100" zoomScaleSheetLayoutView="100" workbookViewId="0">
      <selection activeCell="B12" sqref="B12:M34"/>
    </sheetView>
  </sheetViews>
  <sheetFormatPr defaultColWidth="9.140625" defaultRowHeight="15" x14ac:dyDescent="0.2"/>
  <cols>
    <col min="1" max="1" width="2.85546875" style="46" customWidth="1"/>
    <col min="2" max="2" width="12.5703125" style="46" customWidth="1"/>
    <col min="3" max="11" width="9.140625" style="46"/>
    <col min="12" max="12" width="1.85546875" style="46" customWidth="1"/>
    <col min="13" max="13" width="24.85546875" style="46" customWidth="1"/>
    <col min="14" max="16384" width="9.140625" style="46"/>
  </cols>
  <sheetData>
    <row r="8" spans="2:13" ht="15" customHeight="1" x14ac:dyDescent="0.2">
      <c r="B8" s="70" t="s">
        <v>114</v>
      </c>
      <c r="C8" s="70"/>
      <c r="D8" s="70"/>
      <c r="E8" s="70"/>
      <c r="F8" s="70"/>
      <c r="G8" s="71"/>
      <c r="H8" s="72"/>
    </row>
    <row r="9" spans="2:13" ht="15.75" x14ac:dyDescent="0.2">
      <c r="B9" s="70" t="s">
        <v>145</v>
      </c>
      <c r="C9" s="45"/>
      <c r="D9" s="45"/>
      <c r="E9" s="45"/>
      <c r="F9" s="45"/>
      <c r="G9" s="73"/>
      <c r="H9" s="73"/>
    </row>
    <row r="10" spans="2:13" ht="15.75" x14ac:dyDescent="0.2">
      <c r="B10" s="70" t="s">
        <v>125</v>
      </c>
      <c r="C10" s="45"/>
      <c r="D10" s="45"/>
      <c r="E10" s="45"/>
      <c r="F10" s="45"/>
      <c r="G10" s="73"/>
      <c r="H10" s="73"/>
      <c r="I10" s="46" t="s">
        <v>142</v>
      </c>
      <c r="J10" s="46" t="s">
        <v>143</v>
      </c>
    </row>
    <row r="11" spans="2:13" ht="21" customHeight="1" x14ac:dyDescent="0.2">
      <c r="B11" s="70" t="s">
        <v>144</v>
      </c>
      <c r="C11" s="45"/>
      <c r="D11" s="45"/>
      <c r="E11" s="74"/>
      <c r="F11" s="74"/>
      <c r="G11" s="71"/>
      <c r="H11" s="72"/>
    </row>
    <row r="12" spans="2:13" ht="409.5" customHeight="1" x14ac:dyDescent="0.2">
      <c r="B12" s="85" t="s">
        <v>150</v>
      </c>
      <c r="C12" s="85"/>
      <c r="D12" s="85"/>
      <c r="E12" s="85"/>
      <c r="F12" s="85"/>
      <c r="G12" s="85"/>
      <c r="H12" s="85"/>
      <c r="I12" s="85"/>
      <c r="J12" s="85"/>
      <c r="K12" s="85"/>
      <c r="L12" s="85"/>
      <c r="M12" s="85"/>
    </row>
    <row r="13" spans="2:13" x14ac:dyDescent="0.2">
      <c r="B13" s="85"/>
      <c r="C13" s="85"/>
      <c r="D13" s="85"/>
      <c r="E13" s="85"/>
      <c r="F13" s="85"/>
      <c r="G13" s="85"/>
      <c r="H13" s="85"/>
      <c r="I13" s="85"/>
      <c r="J13" s="85"/>
      <c r="K13" s="85"/>
      <c r="L13" s="85"/>
      <c r="M13" s="85"/>
    </row>
    <row r="14" spans="2:13" x14ac:dyDescent="0.2">
      <c r="B14" s="85"/>
      <c r="C14" s="85"/>
      <c r="D14" s="85"/>
      <c r="E14" s="85"/>
      <c r="F14" s="85"/>
      <c r="G14" s="85"/>
      <c r="H14" s="85"/>
      <c r="I14" s="85"/>
      <c r="J14" s="85"/>
      <c r="K14" s="85"/>
      <c r="L14" s="85"/>
      <c r="M14" s="85"/>
    </row>
    <row r="15" spans="2:13" x14ac:dyDescent="0.2">
      <c r="B15" s="85"/>
      <c r="C15" s="85"/>
      <c r="D15" s="85"/>
      <c r="E15" s="85"/>
      <c r="F15" s="85"/>
      <c r="G15" s="85"/>
      <c r="H15" s="85"/>
      <c r="I15" s="85"/>
      <c r="J15" s="85"/>
      <c r="K15" s="85"/>
      <c r="L15" s="85"/>
      <c r="M15" s="85"/>
    </row>
    <row r="16" spans="2:13" x14ac:dyDescent="0.2">
      <c r="B16" s="85"/>
      <c r="C16" s="85"/>
      <c r="D16" s="85"/>
      <c r="E16" s="85"/>
      <c r="F16" s="85"/>
      <c r="G16" s="85"/>
      <c r="H16" s="85"/>
      <c r="I16" s="85"/>
      <c r="J16" s="85"/>
      <c r="K16" s="85"/>
      <c r="L16" s="85"/>
      <c r="M16" s="85"/>
    </row>
    <row r="17" spans="2:13" x14ac:dyDescent="0.2">
      <c r="B17" s="85"/>
      <c r="C17" s="85"/>
      <c r="D17" s="85"/>
      <c r="E17" s="85"/>
      <c r="F17" s="85"/>
      <c r="G17" s="85"/>
      <c r="H17" s="85"/>
      <c r="I17" s="85"/>
      <c r="J17" s="85"/>
      <c r="K17" s="85"/>
      <c r="L17" s="85"/>
      <c r="M17" s="85"/>
    </row>
    <row r="18" spans="2:13" x14ac:dyDescent="0.2">
      <c r="B18" s="85"/>
      <c r="C18" s="85"/>
      <c r="D18" s="85"/>
      <c r="E18" s="85"/>
      <c r="F18" s="85"/>
      <c r="G18" s="85"/>
      <c r="H18" s="85"/>
      <c r="I18" s="85"/>
      <c r="J18" s="85"/>
      <c r="K18" s="85"/>
      <c r="L18" s="85"/>
      <c r="M18" s="85"/>
    </row>
    <row r="19" spans="2:13" x14ac:dyDescent="0.2">
      <c r="B19" s="85"/>
      <c r="C19" s="85"/>
      <c r="D19" s="85"/>
      <c r="E19" s="85"/>
      <c r="F19" s="85"/>
      <c r="G19" s="85"/>
      <c r="H19" s="85"/>
      <c r="I19" s="85"/>
      <c r="J19" s="85"/>
      <c r="K19" s="85"/>
      <c r="L19" s="85"/>
      <c r="M19" s="85"/>
    </row>
    <row r="20" spans="2:13" x14ac:dyDescent="0.2">
      <c r="B20" s="85"/>
      <c r="C20" s="85"/>
      <c r="D20" s="85"/>
      <c r="E20" s="85"/>
      <c r="F20" s="85"/>
      <c r="G20" s="85"/>
      <c r="H20" s="85"/>
      <c r="I20" s="85"/>
      <c r="J20" s="85"/>
      <c r="K20" s="85"/>
      <c r="L20" s="85"/>
      <c r="M20" s="85"/>
    </row>
    <row r="21" spans="2:13" x14ac:dyDescent="0.2">
      <c r="B21" s="85"/>
      <c r="C21" s="85"/>
      <c r="D21" s="85"/>
      <c r="E21" s="85"/>
      <c r="F21" s="85"/>
      <c r="G21" s="85"/>
      <c r="H21" s="85"/>
      <c r="I21" s="85"/>
      <c r="J21" s="85"/>
      <c r="K21" s="85"/>
      <c r="L21" s="85"/>
      <c r="M21" s="85"/>
    </row>
    <row r="22" spans="2:13" x14ac:dyDescent="0.2">
      <c r="B22" s="85"/>
      <c r="C22" s="85"/>
      <c r="D22" s="85"/>
      <c r="E22" s="85"/>
      <c r="F22" s="85"/>
      <c r="G22" s="85"/>
      <c r="H22" s="85"/>
      <c r="I22" s="85"/>
      <c r="J22" s="85"/>
      <c r="K22" s="85"/>
      <c r="L22" s="85"/>
      <c r="M22" s="85"/>
    </row>
    <row r="23" spans="2:13" x14ac:dyDescent="0.2">
      <c r="B23" s="85"/>
      <c r="C23" s="85"/>
      <c r="D23" s="85"/>
      <c r="E23" s="85"/>
      <c r="F23" s="85"/>
      <c r="G23" s="85"/>
      <c r="H23" s="85"/>
      <c r="I23" s="85"/>
      <c r="J23" s="85"/>
      <c r="K23" s="85"/>
      <c r="L23" s="85"/>
      <c r="M23" s="85"/>
    </row>
    <row r="24" spans="2:13" x14ac:dyDescent="0.2">
      <c r="B24" s="85"/>
      <c r="C24" s="85"/>
      <c r="D24" s="85"/>
      <c r="E24" s="85"/>
      <c r="F24" s="85"/>
      <c r="G24" s="85"/>
      <c r="H24" s="85"/>
      <c r="I24" s="85"/>
      <c r="J24" s="85"/>
      <c r="K24" s="85"/>
      <c r="L24" s="85"/>
      <c r="M24" s="85"/>
    </row>
    <row r="25" spans="2:13" x14ac:dyDescent="0.2">
      <c r="B25" s="85"/>
      <c r="C25" s="85"/>
      <c r="D25" s="85"/>
      <c r="E25" s="85"/>
      <c r="F25" s="85"/>
      <c r="G25" s="85"/>
      <c r="H25" s="85"/>
      <c r="I25" s="85"/>
      <c r="J25" s="85"/>
      <c r="K25" s="85"/>
      <c r="L25" s="85"/>
      <c r="M25" s="85"/>
    </row>
    <row r="26" spans="2:13" x14ac:dyDescent="0.2">
      <c r="B26" s="85"/>
      <c r="C26" s="85"/>
      <c r="D26" s="85"/>
      <c r="E26" s="85"/>
      <c r="F26" s="85"/>
      <c r="G26" s="85"/>
      <c r="H26" s="85"/>
      <c r="I26" s="85"/>
      <c r="J26" s="85"/>
      <c r="K26" s="85"/>
      <c r="L26" s="85"/>
      <c r="M26" s="85"/>
    </row>
    <row r="27" spans="2:13" x14ac:dyDescent="0.2">
      <c r="B27" s="85"/>
      <c r="C27" s="85"/>
      <c r="D27" s="85"/>
      <c r="E27" s="85"/>
      <c r="F27" s="85"/>
      <c r="G27" s="85"/>
      <c r="H27" s="85"/>
      <c r="I27" s="85"/>
      <c r="J27" s="85"/>
      <c r="K27" s="85"/>
      <c r="L27" s="85"/>
      <c r="M27" s="85"/>
    </row>
    <row r="28" spans="2:13" x14ac:dyDescent="0.2">
      <c r="B28" s="85"/>
      <c r="C28" s="85"/>
      <c r="D28" s="85"/>
      <c r="E28" s="85"/>
      <c r="F28" s="85"/>
      <c r="G28" s="85"/>
      <c r="H28" s="85"/>
      <c r="I28" s="85"/>
      <c r="J28" s="85"/>
      <c r="K28" s="85"/>
      <c r="L28" s="85"/>
      <c r="M28" s="85"/>
    </row>
    <row r="29" spans="2:13" x14ac:dyDescent="0.2">
      <c r="B29" s="85"/>
      <c r="C29" s="85"/>
      <c r="D29" s="85"/>
      <c r="E29" s="85"/>
      <c r="F29" s="85"/>
      <c r="G29" s="85"/>
      <c r="H29" s="85"/>
      <c r="I29" s="85"/>
      <c r="J29" s="85"/>
      <c r="K29" s="85"/>
      <c r="L29" s="85"/>
      <c r="M29" s="85"/>
    </row>
    <row r="30" spans="2:13" x14ac:dyDescent="0.2">
      <c r="B30" s="85"/>
      <c r="C30" s="85"/>
      <c r="D30" s="85"/>
      <c r="E30" s="85"/>
      <c r="F30" s="85"/>
      <c r="G30" s="85"/>
      <c r="H30" s="85"/>
      <c r="I30" s="85"/>
      <c r="J30" s="85"/>
      <c r="K30" s="85"/>
      <c r="L30" s="85"/>
      <c r="M30" s="85"/>
    </row>
    <row r="31" spans="2:13" hidden="1" x14ac:dyDescent="0.2">
      <c r="B31" s="85"/>
      <c r="C31" s="85"/>
      <c r="D31" s="85"/>
      <c r="E31" s="85"/>
      <c r="F31" s="85"/>
      <c r="G31" s="85"/>
      <c r="H31" s="85"/>
      <c r="I31" s="85"/>
      <c r="J31" s="85"/>
      <c r="K31" s="85"/>
      <c r="L31" s="85"/>
      <c r="M31" s="85"/>
    </row>
    <row r="32" spans="2:13" hidden="1" x14ac:dyDescent="0.2">
      <c r="B32" s="85"/>
      <c r="C32" s="85"/>
      <c r="D32" s="85"/>
      <c r="E32" s="85"/>
      <c r="F32" s="85"/>
      <c r="G32" s="85"/>
      <c r="H32" s="85"/>
      <c r="I32" s="85"/>
      <c r="J32" s="85"/>
      <c r="K32" s="85"/>
      <c r="L32" s="85"/>
      <c r="M32" s="85"/>
    </row>
    <row r="33" spans="2:13" ht="33.75" customHeight="1" x14ac:dyDescent="0.2">
      <c r="B33" s="85"/>
      <c r="C33" s="85"/>
      <c r="D33" s="85"/>
      <c r="E33" s="85"/>
      <c r="F33" s="85"/>
      <c r="G33" s="85"/>
      <c r="H33" s="85"/>
      <c r="I33" s="85"/>
      <c r="J33" s="85"/>
      <c r="K33" s="85"/>
      <c r="L33" s="85"/>
      <c r="M33" s="85"/>
    </row>
    <row r="34" spans="2:13" ht="3.75" customHeight="1" x14ac:dyDescent="0.2">
      <c r="B34" s="85"/>
      <c r="C34" s="85"/>
      <c r="D34" s="85"/>
      <c r="E34" s="85"/>
      <c r="F34" s="85"/>
      <c r="G34" s="85"/>
      <c r="H34" s="85"/>
      <c r="I34" s="85"/>
      <c r="J34" s="85"/>
      <c r="K34" s="85"/>
      <c r="L34" s="85"/>
      <c r="M34" s="85"/>
    </row>
  </sheetData>
  <mergeCells count="1">
    <mergeCell ref="B12:M34"/>
  </mergeCells>
  <pageMargins left="1" right="1" top="1" bottom="1" header="0.5" footer="0.5"/>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4"/>
  <sheetViews>
    <sheetView topLeftCell="A35" zoomScale="90" zoomScaleNormal="90" zoomScalePageLayoutView="78" workbookViewId="0">
      <selection activeCell="C41" sqref="C41:L41"/>
    </sheetView>
  </sheetViews>
  <sheetFormatPr defaultColWidth="14.42578125" defaultRowHeight="14.25" x14ac:dyDescent="0.2"/>
  <cols>
    <col min="1" max="1" width="54.42578125" style="2" customWidth="1"/>
    <col min="2" max="2" width="12.140625" style="2" customWidth="1"/>
    <col min="3" max="3" width="12.5703125" style="2" customWidth="1"/>
    <col min="4" max="8" width="13.5703125" style="2" customWidth="1"/>
    <col min="9" max="9" width="25.5703125" style="2" customWidth="1"/>
    <col min="10" max="10" width="13.5703125" style="2" customWidth="1"/>
    <col min="11" max="11" width="43.85546875" style="2" customWidth="1"/>
    <col min="12" max="12" width="75.140625" style="2" customWidth="1"/>
    <col min="13" max="13" width="27.85546875" style="2" customWidth="1"/>
    <col min="14" max="26" width="8.85546875" style="2" customWidth="1"/>
    <col min="27" max="16384" width="14.42578125" style="2"/>
  </cols>
  <sheetData>
    <row r="1" spans="1:13" ht="109.5" customHeight="1" x14ac:dyDescent="0.2">
      <c r="A1" s="128" t="s">
        <v>100</v>
      </c>
      <c r="B1" s="128"/>
      <c r="C1" s="128"/>
      <c r="D1" s="128"/>
      <c r="E1" s="128"/>
      <c r="F1" s="128"/>
      <c r="G1" s="128"/>
      <c r="H1" s="128"/>
      <c r="I1" s="128"/>
      <c r="J1" s="128"/>
      <c r="K1" s="128"/>
      <c r="L1" s="128"/>
      <c r="M1" s="1"/>
    </row>
    <row r="2" spans="1:13" ht="28.5" customHeight="1" x14ac:dyDescent="0.2">
      <c r="A2" s="44" t="s">
        <v>60</v>
      </c>
      <c r="B2" s="130" t="s">
        <v>54</v>
      </c>
      <c r="C2" s="131"/>
      <c r="D2" s="132"/>
      <c r="E2" s="133">
        <f>SOI!G8</f>
        <v>0</v>
      </c>
      <c r="F2" s="134"/>
      <c r="G2" s="130" t="s">
        <v>55</v>
      </c>
      <c r="H2" s="132"/>
      <c r="I2" s="53" t="s">
        <v>130</v>
      </c>
      <c r="J2" s="130" t="s">
        <v>56</v>
      </c>
      <c r="K2" s="132"/>
      <c r="L2" s="53" t="s">
        <v>129</v>
      </c>
      <c r="M2" s="1" t="s">
        <v>115</v>
      </c>
    </row>
    <row r="3" spans="1:13" ht="33" customHeight="1" x14ac:dyDescent="0.2">
      <c r="A3" s="37" t="s">
        <v>61</v>
      </c>
      <c r="B3" s="130" t="s">
        <v>57</v>
      </c>
      <c r="C3" s="131"/>
      <c r="D3" s="132"/>
      <c r="E3" s="131" t="s">
        <v>122</v>
      </c>
      <c r="F3" s="132"/>
      <c r="G3" s="130" t="s">
        <v>58</v>
      </c>
      <c r="H3" s="132"/>
      <c r="I3" s="54" t="s">
        <v>122</v>
      </c>
      <c r="J3" s="130" t="s">
        <v>59</v>
      </c>
      <c r="K3" s="132"/>
      <c r="L3" s="81" t="s">
        <v>122</v>
      </c>
      <c r="M3" s="1"/>
    </row>
    <row r="4" spans="1:13" s="33" customFormat="1" ht="63" customHeight="1" x14ac:dyDescent="0.25">
      <c r="A4" s="47" t="s">
        <v>0</v>
      </c>
      <c r="B4" s="3" t="s">
        <v>47</v>
      </c>
      <c r="C4" s="129" t="s">
        <v>94</v>
      </c>
      <c r="D4" s="129"/>
      <c r="E4" s="129"/>
      <c r="F4" s="129"/>
      <c r="G4" s="129"/>
      <c r="H4" s="129"/>
      <c r="I4" s="129"/>
      <c r="J4" s="129"/>
      <c r="K4" s="129"/>
      <c r="L4" s="129"/>
      <c r="M4" s="8"/>
    </row>
    <row r="5" spans="1:13" s="33" customFormat="1" ht="76.349999999999994" customHeight="1" x14ac:dyDescent="0.25">
      <c r="A5" s="32" t="s">
        <v>5</v>
      </c>
      <c r="B5" s="78">
        <v>4</v>
      </c>
      <c r="C5" s="135" t="s">
        <v>131</v>
      </c>
      <c r="D5" s="136"/>
      <c r="E5" s="136"/>
      <c r="F5" s="136"/>
      <c r="G5" s="136"/>
      <c r="H5" s="136"/>
      <c r="I5" s="136"/>
      <c r="J5" s="136"/>
      <c r="K5" s="136"/>
      <c r="L5" s="137"/>
      <c r="M5" s="8"/>
    </row>
    <row r="6" spans="1:13" s="33" customFormat="1" ht="21" customHeight="1" x14ac:dyDescent="0.25">
      <c r="A6" s="104" t="s">
        <v>6</v>
      </c>
      <c r="B6" s="107">
        <v>0.65</v>
      </c>
      <c r="C6" s="110"/>
      <c r="D6" s="111"/>
      <c r="E6" s="111"/>
      <c r="F6" s="111"/>
      <c r="G6" s="111"/>
      <c r="H6" s="111"/>
      <c r="I6" s="111"/>
      <c r="J6" s="111"/>
      <c r="K6" s="111"/>
      <c r="L6" s="112"/>
      <c r="M6" s="8"/>
    </row>
    <row r="7" spans="1:13" s="33" customFormat="1" ht="21" customHeight="1" x14ac:dyDescent="0.25">
      <c r="A7" s="105"/>
      <c r="B7" s="108"/>
      <c r="C7" s="110" t="s">
        <v>116</v>
      </c>
      <c r="D7" s="111"/>
      <c r="E7" s="111"/>
      <c r="F7" s="111"/>
      <c r="G7" s="111"/>
      <c r="H7" s="111"/>
      <c r="I7" s="111"/>
      <c r="J7" s="111"/>
      <c r="K7" s="111"/>
      <c r="L7" s="112"/>
      <c r="M7" s="8"/>
    </row>
    <row r="8" spans="1:13" s="33" customFormat="1" ht="21" customHeight="1" x14ac:dyDescent="0.25">
      <c r="A8" s="105"/>
      <c r="B8" s="108"/>
      <c r="C8" s="110" t="s">
        <v>117</v>
      </c>
      <c r="D8" s="111"/>
      <c r="E8" s="111"/>
      <c r="F8" s="111"/>
      <c r="G8" s="111"/>
      <c r="H8" s="111"/>
      <c r="I8" s="111"/>
      <c r="J8" s="111"/>
      <c r="K8" s="111"/>
      <c r="L8" s="112"/>
      <c r="M8" s="8"/>
    </row>
    <row r="9" spans="1:13" s="33" customFormat="1" ht="21" customHeight="1" x14ac:dyDescent="0.25">
      <c r="A9" s="105"/>
      <c r="B9" s="108"/>
      <c r="C9" s="110" t="s">
        <v>118</v>
      </c>
      <c r="D9" s="111"/>
      <c r="E9" s="111"/>
      <c r="F9" s="111"/>
      <c r="G9" s="111"/>
      <c r="H9" s="111"/>
      <c r="I9" s="111"/>
      <c r="J9" s="111"/>
      <c r="K9" s="111"/>
      <c r="L9" s="112"/>
      <c r="M9" s="8"/>
    </row>
    <row r="10" spans="1:13" s="33" customFormat="1" ht="21" customHeight="1" x14ac:dyDescent="0.25">
      <c r="A10" s="105"/>
      <c r="B10" s="108"/>
      <c r="C10" s="110" t="s">
        <v>124</v>
      </c>
      <c r="D10" s="111"/>
      <c r="E10" s="111"/>
      <c r="F10" s="111"/>
      <c r="G10" s="111"/>
      <c r="H10" s="111"/>
      <c r="I10" s="111"/>
      <c r="J10" s="111"/>
      <c r="K10" s="111"/>
      <c r="L10" s="112"/>
      <c r="M10" s="8"/>
    </row>
    <row r="11" spans="1:13" s="33" customFormat="1" ht="21" customHeight="1" x14ac:dyDescent="0.25">
      <c r="A11" s="105"/>
      <c r="B11" s="108"/>
      <c r="C11" s="110" t="s">
        <v>119</v>
      </c>
      <c r="D11" s="111"/>
      <c r="E11" s="111"/>
      <c r="F11" s="111"/>
      <c r="G11" s="111"/>
      <c r="H11" s="111"/>
      <c r="I11" s="111"/>
      <c r="J11" s="111"/>
      <c r="K11" s="111"/>
      <c r="L11" s="112"/>
      <c r="M11" s="8"/>
    </row>
    <row r="12" spans="1:13" s="33" customFormat="1" ht="21" customHeight="1" x14ac:dyDescent="0.25">
      <c r="A12" s="105"/>
      <c r="B12" s="108"/>
      <c r="C12" s="110" t="s">
        <v>120</v>
      </c>
      <c r="D12" s="111"/>
      <c r="E12" s="111"/>
      <c r="F12" s="111"/>
      <c r="G12" s="111"/>
      <c r="H12" s="111"/>
      <c r="I12" s="111"/>
      <c r="J12" s="111"/>
      <c r="K12" s="111"/>
      <c r="L12" s="112"/>
      <c r="M12" s="8"/>
    </row>
    <row r="13" spans="1:13" s="33" customFormat="1" ht="21" customHeight="1" x14ac:dyDescent="0.25">
      <c r="A13" s="105"/>
      <c r="B13" s="108"/>
      <c r="C13" s="110" t="s">
        <v>132</v>
      </c>
      <c r="D13" s="111"/>
      <c r="E13" s="111"/>
      <c r="F13" s="111"/>
      <c r="G13" s="111"/>
      <c r="H13" s="111"/>
      <c r="I13" s="111"/>
      <c r="J13" s="111"/>
      <c r="K13" s="111"/>
      <c r="L13" s="112"/>
      <c r="M13" s="8"/>
    </row>
    <row r="14" spans="1:13" s="33" customFormat="1" ht="21" customHeight="1" x14ac:dyDescent="0.25">
      <c r="A14" s="105"/>
      <c r="B14" s="108"/>
      <c r="C14" s="113" t="s">
        <v>121</v>
      </c>
      <c r="D14" s="114"/>
      <c r="E14" s="114"/>
      <c r="F14" s="114"/>
      <c r="G14" s="114"/>
      <c r="H14" s="114"/>
      <c r="I14" s="114"/>
      <c r="J14" s="114"/>
      <c r="K14" s="114"/>
      <c r="L14" s="115"/>
      <c r="M14" s="8"/>
    </row>
    <row r="15" spans="1:13" s="33" customFormat="1" ht="21" customHeight="1" x14ac:dyDescent="0.25">
      <c r="A15" s="106"/>
      <c r="B15" s="109"/>
      <c r="M15" s="8"/>
    </row>
    <row r="16" spans="1:13" s="33" customFormat="1" ht="41.25" customHeight="1" x14ac:dyDescent="0.25">
      <c r="A16" s="6" t="s">
        <v>7</v>
      </c>
      <c r="B16" s="77">
        <v>10</v>
      </c>
      <c r="C16" s="93" t="s">
        <v>147</v>
      </c>
      <c r="D16" s="94"/>
      <c r="E16" s="94"/>
      <c r="F16" s="94"/>
      <c r="G16" s="94"/>
      <c r="H16" s="94"/>
      <c r="I16" s="94"/>
      <c r="J16" s="94"/>
      <c r="K16" s="94"/>
      <c r="L16" s="95"/>
      <c r="M16" s="8"/>
    </row>
    <row r="17" spans="1:13" s="33" customFormat="1" ht="41.25" customHeight="1" x14ac:dyDescent="0.25">
      <c r="A17" s="6" t="s">
        <v>8</v>
      </c>
      <c r="B17" s="82">
        <v>0.75</v>
      </c>
      <c r="C17" s="96"/>
      <c r="D17" s="97"/>
      <c r="E17" s="97"/>
      <c r="F17" s="97"/>
      <c r="G17" s="97"/>
      <c r="H17" s="97"/>
      <c r="I17" s="97"/>
      <c r="J17" s="97"/>
      <c r="K17" s="97"/>
      <c r="L17" s="98"/>
      <c r="M17" s="8"/>
    </row>
    <row r="18" spans="1:13" s="33" customFormat="1" ht="60" customHeight="1" x14ac:dyDescent="0.25">
      <c r="A18" s="47" t="s">
        <v>9</v>
      </c>
      <c r="B18" s="3" t="s">
        <v>47</v>
      </c>
      <c r="C18" s="99" t="s">
        <v>53</v>
      </c>
      <c r="D18" s="99"/>
      <c r="E18" s="99"/>
      <c r="F18" s="99"/>
      <c r="G18" s="99"/>
      <c r="H18" s="99"/>
      <c r="I18" s="99"/>
      <c r="J18" s="99"/>
      <c r="K18" s="99"/>
      <c r="L18" s="99"/>
      <c r="M18" s="8"/>
    </row>
    <row r="19" spans="1:13" s="33" customFormat="1" ht="66.95" customHeight="1" x14ac:dyDescent="0.25">
      <c r="A19" s="6" t="s">
        <v>10</v>
      </c>
      <c r="B19" s="77">
        <v>2</v>
      </c>
      <c r="C19" s="87" t="s">
        <v>128</v>
      </c>
      <c r="D19" s="88"/>
      <c r="E19" s="88"/>
      <c r="F19" s="88"/>
      <c r="G19" s="88"/>
      <c r="H19" s="88"/>
      <c r="I19" s="88"/>
      <c r="J19" s="88"/>
      <c r="K19" s="88"/>
      <c r="L19" s="88"/>
      <c r="M19" s="8"/>
    </row>
    <row r="20" spans="1:13" s="33" customFormat="1" ht="50.25" customHeight="1" x14ac:dyDescent="0.25">
      <c r="A20" s="6" t="s">
        <v>11</v>
      </c>
      <c r="B20" s="77">
        <v>104</v>
      </c>
      <c r="C20" s="90" t="s">
        <v>133</v>
      </c>
      <c r="D20" s="90"/>
      <c r="E20" s="90"/>
      <c r="F20" s="90"/>
      <c r="G20" s="90"/>
      <c r="H20" s="90"/>
      <c r="I20" s="90"/>
      <c r="J20" s="90"/>
      <c r="K20" s="90"/>
      <c r="L20" s="90"/>
      <c r="M20" s="8"/>
    </row>
    <row r="21" spans="1:13" s="33" customFormat="1" ht="50.25" customHeight="1" x14ac:dyDescent="0.25">
      <c r="A21" s="6" t="s">
        <v>62</v>
      </c>
      <c r="B21" s="82">
        <v>1</v>
      </c>
      <c r="C21" s="86" t="s">
        <v>115</v>
      </c>
      <c r="D21" s="86"/>
      <c r="E21" s="86"/>
      <c r="F21" s="86"/>
      <c r="G21" s="86"/>
      <c r="H21" s="86"/>
      <c r="I21" s="86"/>
      <c r="J21" s="86"/>
      <c r="K21" s="86"/>
      <c r="L21" s="86"/>
      <c r="M21" s="8"/>
    </row>
    <row r="22" spans="1:13" s="33" customFormat="1" ht="50.25" customHeight="1" x14ac:dyDescent="0.25">
      <c r="A22" s="36" t="s">
        <v>51</v>
      </c>
      <c r="B22" s="77">
        <v>2</v>
      </c>
      <c r="C22" s="90" t="s">
        <v>146</v>
      </c>
      <c r="D22" s="90"/>
      <c r="E22" s="90"/>
      <c r="F22" s="90"/>
      <c r="G22" s="90"/>
      <c r="H22" s="90"/>
      <c r="I22" s="90"/>
      <c r="J22" s="90"/>
      <c r="K22" s="90"/>
      <c r="L22" s="90"/>
      <c r="M22" s="8"/>
    </row>
    <row r="23" spans="1:13" s="33" customFormat="1" ht="50.25" customHeight="1" x14ac:dyDescent="0.25">
      <c r="A23" s="36" t="s">
        <v>52</v>
      </c>
      <c r="B23" s="77">
        <v>104</v>
      </c>
      <c r="C23" s="90" t="s">
        <v>133</v>
      </c>
      <c r="D23" s="90"/>
      <c r="E23" s="90"/>
      <c r="F23" s="90"/>
      <c r="G23" s="90"/>
      <c r="H23" s="90"/>
      <c r="I23" s="90"/>
      <c r="J23" s="90"/>
      <c r="K23" s="90"/>
      <c r="L23" s="90"/>
      <c r="M23" s="8"/>
    </row>
    <row r="24" spans="1:13" s="33" customFormat="1" ht="46.5" customHeight="1" x14ac:dyDescent="0.25">
      <c r="A24" s="36" t="s">
        <v>63</v>
      </c>
      <c r="B24" s="84">
        <v>1</v>
      </c>
      <c r="C24" s="86"/>
      <c r="D24" s="86"/>
      <c r="E24" s="86"/>
      <c r="F24" s="86"/>
      <c r="G24" s="86"/>
      <c r="H24" s="86"/>
      <c r="I24" s="86"/>
      <c r="J24" s="86"/>
      <c r="K24" s="86"/>
      <c r="L24" s="86"/>
      <c r="M24" s="8"/>
    </row>
    <row r="25" spans="1:13" s="33" customFormat="1" ht="54.75" customHeight="1" x14ac:dyDescent="0.25">
      <c r="A25" s="47" t="s">
        <v>12</v>
      </c>
      <c r="B25" s="3" t="s">
        <v>47</v>
      </c>
      <c r="C25" s="99" t="s">
        <v>126</v>
      </c>
      <c r="D25" s="99"/>
      <c r="E25" s="99"/>
      <c r="F25" s="99"/>
      <c r="G25" s="99"/>
      <c r="H25" s="99"/>
      <c r="I25" s="99"/>
      <c r="J25" s="99"/>
      <c r="K25" s="99"/>
      <c r="L25" s="99"/>
      <c r="M25" s="8"/>
    </row>
    <row r="26" spans="1:13" s="33" customFormat="1" ht="45.75" customHeight="1" x14ac:dyDescent="0.25">
      <c r="A26" s="6" t="s">
        <v>13</v>
      </c>
      <c r="B26" s="76" t="s">
        <v>134</v>
      </c>
      <c r="C26" s="93" t="s">
        <v>148</v>
      </c>
      <c r="D26" s="94"/>
      <c r="E26" s="94"/>
      <c r="F26" s="94"/>
      <c r="G26" s="94"/>
      <c r="H26" s="94"/>
      <c r="I26" s="94"/>
      <c r="J26" s="94"/>
      <c r="K26" s="94"/>
      <c r="L26" s="95"/>
      <c r="M26" s="8"/>
    </row>
    <row r="27" spans="1:13" s="33" customFormat="1" ht="45.75" customHeight="1" x14ac:dyDescent="0.25">
      <c r="A27" s="6" t="s">
        <v>65</v>
      </c>
      <c r="B27" s="76">
        <v>20</v>
      </c>
      <c r="C27" s="96"/>
      <c r="D27" s="97"/>
      <c r="E27" s="97"/>
      <c r="F27" s="97"/>
      <c r="G27" s="97"/>
      <c r="H27" s="97"/>
      <c r="I27" s="97"/>
      <c r="J27" s="97"/>
      <c r="K27" s="97"/>
      <c r="L27" s="98"/>
      <c r="M27" s="8"/>
    </row>
    <row r="28" spans="1:13" s="33" customFormat="1" ht="48" customHeight="1" x14ac:dyDescent="0.25">
      <c r="A28" s="6" t="s">
        <v>64</v>
      </c>
      <c r="B28" s="76">
        <v>40</v>
      </c>
      <c r="C28" s="92" t="s">
        <v>115</v>
      </c>
      <c r="D28" s="92"/>
      <c r="E28" s="92"/>
      <c r="F28" s="92"/>
      <c r="G28" s="92"/>
      <c r="H28" s="92"/>
      <c r="I28" s="92"/>
      <c r="J28" s="92"/>
      <c r="K28" s="92"/>
      <c r="L28" s="92"/>
      <c r="M28" s="8"/>
    </row>
    <row r="29" spans="1:13" s="33" customFormat="1" ht="43.5" customHeight="1" x14ac:dyDescent="0.25">
      <c r="A29" s="6" t="s">
        <v>14</v>
      </c>
      <c r="B29" s="76">
        <v>1</v>
      </c>
      <c r="C29" s="92" t="s">
        <v>115</v>
      </c>
      <c r="D29" s="92"/>
      <c r="E29" s="92"/>
      <c r="F29" s="92"/>
      <c r="G29" s="92"/>
      <c r="H29" s="92"/>
      <c r="I29" s="92"/>
      <c r="J29" s="92"/>
      <c r="K29" s="92"/>
      <c r="L29" s="92"/>
      <c r="M29" s="8"/>
    </row>
    <row r="30" spans="1:13" s="33" customFormat="1" ht="43.5" customHeight="1" x14ac:dyDescent="0.25">
      <c r="A30" s="8"/>
      <c r="B30" s="8"/>
      <c r="C30" s="91"/>
      <c r="D30" s="91"/>
      <c r="E30" s="91"/>
      <c r="F30" s="91"/>
      <c r="G30" s="91"/>
      <c r="H30" s="91"/>
      <c r="I30" s="91"/>
      <c r="J30" s="91"/>
      <c r="K30" s="91"/>
      <c r="L30" s="91"/>
      <c r="M30" s="8"/>
    </row>
    <row r="31" spans="1:13" s="33" customFormat="1" ht="60" customHeight="1" x14ac:dyDescent="0.25">
      <c r="A31" s="66" t="s">
        <v>16</v>
      </c>
      <c r="B31" s="67" t="s">
        <v>47</v>
      </c>
      <c r="C31" s="138" t="s">
        <v>53</v>
      </c>
      <c r="D31" s="138"/>
      <c r="E31" s="138"/>
      <c r="F31" s="138"/>
      <c r="G31" s="138"/>
      <c r="H31" s="138"/>
      <c r="I31" s="138"/>
      <c r="J31" s="138"/>
      <c r="K31" s="138"/>
      <c r="L31" s="138"/>
      <c r="M31" s="8"/>
    </row>
    <row r="32" spans="1:13" s="33" customFormat="1" ht="35.25" customHeight="1" x14ac:dyDescent="0.25">
      <c r="A32" s="6" t="s">
        <v>86</v>
      </c>
      <c r="B32" s="83">
        <v>1</v>
      </c>
      <c r="C32" s="90" t="s">
        <v>135</v>
      </c>
      <c r="D32" s="90"/>
      <c r="E32" s="90"/>
      <c r="F32" s="90"/>
      <c r="G32" s="90"/>
      <c r="H32" s="90"/>
      <c r="I32" s="90"/>
      <c r="J32" s="90"/>
      <c r="K32" s="90"/>
      <c r="L32" s="90"/>
      <c r="M32" s="8"/>
    </row>
    <row r="33" spans="1:12" s="33" customFormat="1" ht="39" customHeight="1" x14ac:dyDescent="0.25">
      <c r="A33" s="6" t="s">
        <v>66</v>
      </c>
      <c r="B33" s="76">
        <v>10</v>
      </c>
      <c r="C33" s="87" t="s">
        <v>123</v>
      </c>
      <c r="D33" s="88"/>
      <c r="E33" s="88"/>
      <c r="F33" s="88"/>
      <c r="G33" s="88"/>
      <c r="H33" s="88"/>
      <c r="I33" s="88"/>
      <c r="J33" s="88"/>
      <c r="K33" s="88"/>
      <c r="L33" s="89"/>
    </row>
    <row r="34" spans="1:12" s="33" customFormat="1" ht="40.5" customHeight="1" x14ac:dyDescent="0.25">
      <c r="A34" s="6" t="s">
        <v>17</v>
      </c>
      <c r="B34" s="76" t="s">
        <v>122</v>
      </c>
      <c r="C34" s="87" t="s">
        <v>136</v>
      </c>
      <c r="D34" s="88"/>
      <c r="E34" s="88"/>
      <c r="F34" s="88"/>
      <c r="G34" s="88"/>
      <c r="H34" s="88"/>
      <c r="I34" s="88"/>
      <c r="J34" s="88"/>
      <c r="K34" s="88"/>
      <c r="L34" s="89"/>
    </row>
    <row r="35" spans="1:12" s="33" customFormat="1" ht="60.75" customHeight="1" x14ac:dyDescent="0.25">
      <c r="A35" s="47" t="s">
        <v>18</v>
      </c>
      <c r="B35" s="3" t="s">
        <v>47</v>
      </c>
      <c r="C35" s="99" t="s">
        <v>53</v>
      </c>
      <c r="D35" s="99"/>
      <c r="E35" s="99"/>
      <c r="F35" s="99"/>
      <c r="G35" s="99"/>
      <c r="H35" s="99"/>
      <c r="I35" s="99"/>
      <c r="J35" s="99"/>
      <c r="K35" s="99"/>
      <c r="L35" s="99"/>
    </row>
    <row r="36" spans="1:12" s="33" customFormat="1" ht="63.95" customHeight="1" x14ac:dyDescent="0.25">
      <c r="A36" s="6" t="s">
        <v>19</v>
      </c>
      <c r="B36" s="76">
        <v>1</v>
      </c>
      <c r="C36" s="92" t="s">
        <v>137</v>
      </c>
      <c r="D36" s="92"/>
      <c r="E36" s="92"/>
      <c r="F36" s="92"/>
      <c r="G36" s="92"/>
      <c r="H36" s="92"/>
      <c r="I36" s="92"/>
      <c r="J36" s="92"/>
      <c r="K36" s="92"/>
      <c r="L36" s="92"/>
    </row>
    <row r="37" spans="1:12" s="33" customFormat="1" ht="41.25" customHeight="1" x14ac:dyDescent="0.25">
      <c r="A37" s="6" t="s">
        <v>21</v>
      </c>
      <c r="B37" s="76">
        <v>1</v>
      </c>
      <c r="C37" s="100" t="s">
        <v>127</v>
      </c>
      <c r="D37" s="100"/>
      <c r="E37" s="100"/>
      <c r="F37" s="100"/>
      <c r="G37" s="100"/>
      <c r="H37" s="100"/>
      <c r="I37" s="100"/>
      <c r="J37" s="100"/>
      <c r="K37" s="100"/>
      <c r="L37" s="100"/>
    </row>
    <row r="38" spans="1:12" s="33" customFormat="1" ht="34.700000000000003" customHeight="1" x14ac:dyDescent="0.25">
      <c r="A38" s="6" t="s">
        <v>22</v>
      </c>
      <c r="B38" s="76">
        <v>1</v>
      </c>
      <c r="C38" s="100" t="s">
        <v>138</v>
      </c>
      <c r="D38" s="100"/>
      <c r="E38" s="100"/>
      <c r="F38" s="100"/>
      <c r="G38" s="100"/>
      <c r="H38" s="100"/>
      <c r="I38" s="100"/>
      <c r="J38" s="100"/>
      <c r="K38" s="100"/>
      <c r="L38" s="100"/>
    </row>
    <row r="39" spans="1:12" s="33" customFormat="1" ht="34.700000000000003" customHeight="1" x14ac:dyDescent="0.25">
      <c r="A39" s="6" t="s">
        <v>24</v>
      </c>
      <c r="B39" s="76">
        <v>2</v>
      </c>
      <c r="C39" s="100" t="s">
        <v>149</v>
      </c>
      <c r="D39" s="100"/>
      <c r="E39" s="100"/>
      <c r="F39" s="100"/>
      <c r="G39" s="100"/>
      <c r="H39" s="100"/>
      <c r="I39" s="100"/>
      <c r="J39" s="100"/>
      <c r="K39" s="100"/>
      <c r="L39" s="100"/>
    </row>
    <row r="40" spans="1:12" s="33" customFormat="1" ht="34.700000000000003" customHeight="1" x14ac:dyDescent="0.25">
      <c r="A40" s="6" t="s">
        <v>26</v>
      </c>
      <c r="B40" s="76">
        <v>2</v>
      </c>
      <c r="C40" s="90" t="s">
        <v>116</v>
      </c>
      <c r="D40" s="90"/>
      <c r="E40" s="90"/>
      <c r="F40" s="90"/>
      <c r="G40" s="90"/>
      <c r="H40" s="90"/>
      <c r="I40" s="90"/>
      <c r="J40" s="90"/>
      <c r="K40" s="90"/>
      <c r="L40" s="90"/>
    </row>
    <row r="41" spans="1:12" s="33" customFormat="1" ht="34.700000000000003" customHeight="1" x14ac:dyDescent="0.25">
      <c r="A41" s="6" t="s">
        <v>28</v>
      </c>
      <c r="B41" s="76">
        <v>2</v>
      </c>
      <c r="C41" s="87" t="s">
        <v>151</v>
      </c>
      <c r="D41" s="88"/>
      <c r="E41" s="88"/>
      <c r="F41" s="88"/>
      <c r="G41" s="88"/>
      <c r="H41" s="88"/>
      <c r="I41" s="88"/>
      <c r="J41" s="88"/>
      <c r="K41" s="88"/>
      <c r="L41" s="89"/>
    </row>
    <row r="42" spans="1:12" s="33" customFormat="1" ht="34.700000000000003" customHeight="1" x14ac:dyDescent="0.25">
      <c r="A42" s="6" t="s">
        <v>30</v>
      </c>
      <c r="B42" s="76">
        <v>2</v>
      </c>
      <c r="C42" s="87" t="s">
        <v>118</v>
      </c>
      <c r="D42" s="88"/>
      <c r="E42" s="88"/>
      <c r="F42" s="88"/>
      <c r="G42" s="88"/>
      <c r="H42" s="88"/>
      <c r="I42" s="88"/>
      <c r="J42" s="88"/>
      <c r="K42" s="88"/>
      <c r="L42" s="89"/>
    </row>
    <row r="43" spans="1:12" s="33" customFormat="1" ht="54.6" customHeight="1" x14ac:dyDescent="0.25">
      <c r="A43" s="6" t="s">
        <v>31</v>
      </c>
      <c r="B43" s="76">
        <v>2</v>
      </c>
      <c r="C43" s="87" t="s">
        <v>139</v>
      </c>
      <c r="D43" s="88"/>
      <c r="E43" s="88"/>
      <c r="F43" s="88"/>
      <c r="G43" s="88"/>
      <c r="H43" s="88"/>
      <c r="I43" s="88"/>
      <c r="J43" s="88"/>
      <c r="K43" s="88"/>
      <c r="L43" s="89"/>
    </row>
    <row r="44" spans="1:12" s="33" customFormat="1" ht="34.700000000000003" customHeight="1" x14ac:dyDescent="0.25">
      <c r="A44" s="6" t="s">
        <v>33</v>
      </c>
      <c r="B44" s="79"/>
      <c r="C44" s="101"/>
      <c r="D44" s="102"/>
      <c r="E44" s="102"/>
      <c r="F44" s="102"/>
      <c r="G44" s="102"/>
      <c r="H44" s="102"/>
      <c r="I44" s="102"/>
      <c r="J44" s="102"/>
      <c r="K44" s="102"/>
      <c r="L44" s="103"/>
    </row>
    <row r="45" spans="1:12" s="33" customFormat="1" ht="34.700000000000003" customHeight="1" x14ac:dyDescent="0.25">
      <c r="A45" s="6" t="s">
        <v>35</v>
      </c>
      <c r="B45" s="79"/>
      <c r="C45" s="116"/>
      <c r="D45" s="117"/>
      <c r="E45" s="117"/>
      <c r="F45" s="117"/>
      <c r="G45" s="117"/>
      <c r="H45" s="117"/>
      <c r="I45" s="117"/>
      <c r="J45" s="117"/>
      <c r="K45" s="117"/>
      <c r="L45" s="118"/>
    </row>
    <row r="46" spans="1:12" s="33" customFormat="1" ht="60.75" customHeight="1" x14ac:dyDescent="0.25">
      <c r="A46" s="47" t="s">
        <v>36</v>
      </c>
      <c r="B46" s="3"/>
      <c r="C46" s="119" t="s">
        <v>53</v>
      </c>
      <c r="D46" s="120"/>
      <c r="E46" s="120"/>
      <c r="F46" s="120"/>
      <c r="G46" s="120"/>
      <c r="H46" s="120"/>
      <c r="I46" s="120"/>
      <c r="J46" s="120"/>
      <c r="K46" s="120"/>
      <c r="L46" s="121"/>
    </row>
    <row r="47" spans="1:12" s="35" customFormat="1" ht="31.5" customHeight="1" x14ac:dyDescent="0.25">
      <c r="A47" s="6" t="s">
        <v>37</v>
      </c>
      <c r="B47" s="80">
        <v>1</v>
      </c>
      <c r="C47" s="122" t="s">
        <v>140</v>
      </c>
      <c r="D47" s="123"/>
      <c r="E47" s="123"/>
      <c r="F47" s="123"/>
      <c r="G47" s="123"/>
      <c r="H47" s="123"/>
      <c r="I47" s="123"/>
      <c r="J47" s="123"/>
      <c r="K47" s="123"/>
      <c r="L47" s="124"/>
    </row>
    <row r="48" spans="1:12" s="33" customFormat="1" ht="36" customHeight="1" x14ac:dyDescent="0.25">
      <c r="A48" s="6" t="s">
        <v>38</v>
      </c>
      <c r="B48" s="80">
        <v>0</v>
      </c>
      <c r="C48" s="122"/>
      <c r="D48" s="123"/>
      <c r="E48" s="123"/>
      <c r="F48" s="123"/>
      <c r="G48" s="123"/>
      <c r="H48" s="123"/>
      <c r="I48" s="123"/>
      <c r="J48" s="123"/>
      <c r="K48" s="123"/>
      <c r="L48" s="124"/>
    </row>
    <row r="49" spans="1:12" s="33" customFormat="1" ht="53.25" customHeight="1" x14ac:dyDescent="0.25">
      <c r="A49" s="47" t="s">
        <v>67</v>
      </c>
      <c r="B49" s="3" t="s">
        <v>47</v>
      </c>
      <c r="C49" s="99" t="s">
        <v>53</v>
      </c>
      <c r="D49" s="99"/>
      <c r="E49" s="99"/>
      <c r="F49" s="99"/>
      <c r="G49" s="99"/>
      <c r="H49" s="99"/>
      <c r="I49" s="99"/>
      <c r="J49" s="99"/>
      <c r="K49" s="99"/>
      <c r="L49" s="99"/>
    </row>
    <row r="50" spans="1:12" s="33" customFormat="1" ht="36" customHeight="1" x14ac:dyDescent="0.25">
      <c r="A50" s="6" t="s">
        <v>68</v>
      </c>
      <c r="B50" s="76" t="s">
        <v>122</v>
      </c>
      <c r="C50" s="122" t="s">
        <v>141</v>
      </c>
      <c r="D50" s="123"/>
      <c r="E50" s="123"/>
      <c r="F50" s="123"/>
      <c r="G50" s="123"/>
      <c r="H50" s="123"/>
      <c r="I50" s="123"/>
      <c r="J50" s="123"/>
      <c r="K50" s="123"/>
      <c r="L50" s="124"/>
    </row>
    <row r="51" spans="1:12" s="33" customFormat="1" ht="36" customHeight="1" x14ac:dyDescent="0.25">
      <c r="A51" s="6" t="s">
        <v>97</v>
      </c>
      <c r="B51" s="80">
        <v>0</v>
      </c>
      <c r="C51" s="125"/>
      <c r="D51" s="126"/>
      <c r="E51" s="126"/>
      <c r="F51" s="126"/>
      <c r="G51" s="126"/>
      <c r="H51" s="126"/>
      <c r="I51" s="126"/>
      <c r="J51" s="126"/>
      <c r="K51" s="126"/>
      <c r="L51" s="127"/>
    </row>
    <row r="52" spans="1:12" s="33" customFormat="1" ht="36" customHeight="1" x14ac:dyDescent="0.25">
      <c r="A52" s="6" t="s">
        <v>80</v>
      </c>
      <c r="B52" s="80">
        <v>0</v>
      </c>
      <c r="C52" s="92"/>
      <c r="D52" s="92"/>
      <c r="E52" s="92"/>
      <c r="F52" s="92"/>
      <c r="G52" s="92"/>
      <c r="H52" s="92"/>
      <c r="I52" s="92"/>
      <c r="J52" s="92"/>
      <c r="K52" s="92"/>
      <c r="L52" s="92"/>
    </row>
    <row r="53" spans="1:12" s="33" customFormat="1" ht="60.75" customHeight="1" x14ac:dyDescent="0.25">
      <c r="A53" s="47" t="s">
        <v>87</v>
      </c>
      <c r="B53" s="3" t="s">
        <v>47</v>
      </c>
      <c r="C53" s="99" t="s">
        <v>53</v>
      </c>
      <c r="D53" s="99"/>
      <c r="E53" s="99"/>
      <c r="F53" s="99"/>
      <c r="G53" s="99"/>
      <c r="H53" s="99"/>
      <c r="I53" s="99"/>
      <c r="J53" s="99"/>
      <c r="K53" s="99"/>
      <c r="L53" s="99"/>
    </row>
    <row r="54" spans="1:12" s="33" customFormat="1" ht="43.5" customHeight="1" x14ac:dyDescent="0.25">
      <c r="A54" s="6"/>
      <c r="B54" s="6"/>
      <c r="C54" s="92"/>
      <c r="D54" s="92"/>
      <c r="E54" s="92"/>
      <c r="F54" s="92"/>
      <c r="G54" s="92"/>
      <c r="H54" s="92"/>
      <c r="I54" s="92"/>
      <c r="J54" s="92"/>
      <c r="K54" s="92"/>
      <c r="L54" s="92"/>
    </row>
  </sheetData>
  <mergeCells count="59">
    <mergeCell ref="C5:L5"/>
    <mergeCell ref="C38:L38"/>
    <mergeCell ref="C39:L39"/>
    <mergeCell ref="C23:L23"/>
    <mergeCell ref="C41:L41"/>
    <mergeCell ref="C31:L31"/>
    <mergeCell ref="C18:L18"/>
    <mergeCell ref="C40:L40"/>
    <mergeCell ref="C25:L25"/>
    <mergeCell ref="C22:L22"/>
    <mergeCell ref="C20:L20"/>
    <mergeCell ref="C21:L21"/>
    <mergeCell ref="C16:L17"/>
    <mergeCell ref="C19:L19"/>
    <mergeCell ref="A1:L1"/>
    <mergeCell ref="C4:L4"/>
    <mergeCell ref="B2:D2"/>
    <mergeCell ref="E2:F2"/>
    <mergeCell ref="B3:D3"/>
    <mergeCell ref="E3:F3"/>
    <mergeCell ref="G2:H2"/>
    <mergeCell ref="G3:H3"/>
    <mergeCell ref="J2:K2"/>
    <mergeCell ref="J3:K3"/>
    <mergeCell ref="C53:L53"/>
    <mergeCell ref="C54:L54"/>
    <mergeCell ref="C45:L45"/>
    <mergeCell ref="C46:L46"/>
    <mergeCell ref="C49:L49"/>
    <mergeCell ref="C50:L50"/>
    <mergeCell ref="C52:L52"/>
    <mergeCell ref="C51:L51"/>
    <mergeCell ref="C47:L47"/>
    <mergeCell ref="C48:L48"/>
    <mergeCell ref="C44:L44"/>
    <mergeCell ref="A6:A15"/>
    <mergeCell ref="B6:B15"/>
    <mergeCell ref="C7:L7"/>
    <mergeCell ref="C8:L8"/>
    <mergeCell ref="C9:L9"/>
    <mergeCell ref="C10:L10"/>
    <mergeCell ref="C11:L11"/>
    <mergeCell ref="C12:L12"/>
    <mergeCell ref="C13:L13"/>
    <mergeCell ref="C14:L14"/>
    <mergeCell ref="C6:L6"/>
    <mergeCell ref="C42:L42"/>
    <mergeCell ref="C43:L43"/>
    <mergeCell ref="C35:L35"/>
    <mergeCell ref="C36:L36"/>
    <mergeCell ref="C37:L37"/>
    <mergeCell ref="C24:L24"/>
    <mergeCell ref="C33:L33"/>
    <mergeCell ref="C32:L32"/>
    <mergeCell ref="C34:L34"/>
    <mergeCell ref="C30:L30"/>
    <mergeCell ref="C29:L29"/>
    <mergeCell ref="C26:L27"/>
    <mergeCell ref="C28:L28"/>
  </mergeCells>
  <hyperlinks>
    <hyperlink ref="L3" r:id="rId1" display="satkinson@bam.com                     07917 436 267" xr:uid="{48B6B128-290F-481B-8B44-B76F6622BDDE}"/>
  </hyperlinks>
  <printOptions horizontalCentered="1"/>
  <pageMargins left="0.23622047244094491" right="0.23622047244094491" top="0.74803149606299213" bottom="0.74803149606299213" header="0.31496062992125984" footer="0.31496062992125984"/>
  <pageSetup paperSize="8" scale="46" fitToHeight="2" orientation="portrait" r:id="rId2"/>
  <headerFooter>
    <oddFooter>&amp;Z&amp;F&amp;RPage &amp;P</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8"/>
  <sheetViews>
    <sheetView zoomScale="71" zoomScaleNormal="71" workbookViewId="0">
      <selection activeCell="A23" sqref="A23"/>
    </sheetView>
  </sheetViews>
  <sheetFormatPr defaultColWidth="14.42578125" defaultRowHeight="14.25" x14ac:dyDescent="0.2"/>
  <cols>
    <col min="1" max="1" width="54.42578125" style="2" customWidth="1"/>
    <col min="2" max="2" width="15" style="2" customWidth="1"/>
    <col min="3" max="3" width="12.5703125" style="2" customWidth="1"/>
    <col min="4" max="8" width="13.5703125" style="2" customWidth="1"/>
    <col min="9" max="9" width="22.5703125" style="2" customWidth="1"/>
    <col min="10" max="10" width="13.5703125" style="2" customWidth="1"/>
    <col min="11" max="11" width="43.85546875" style="2" customWidth="1"/>
    <col min="12" max="12" width="35.85546875" style="2" customWidth="1"/>
    <col min="13" max="13" width="27.85546875" style="2" customWidth="1"/>
    <col min="14" max="26" width="8.85546875" style="2" customWidth="1"/>
    <col min="27" max="16384" width="14.42578125" style="2"/>
  </cols>
  <sheetData>
    <row r="1" spans="1:12" ht="109.5" customHeight="1" x14ac:dyDescent="0.2">
      <c r="A1" s="128" t="s">
        <v>99</v>
      </c>
      <c r="B1" s="128"/>
      <c r="C1" s="128"/>
      <c r="D1" s="128"/>
      <c r="E1" s="128"/>
      <c r="F1" s="128"/>
      <c r="G1" s="128"/>
      <c r="H1" s="128"/>
      <c r="I1" s="128"/>
      <c r="J1" s="128"/>
      <c r="K1" s="128"/>
      <c r="L1" s="128"/>
    </row>
    <row r="2" spans="1:12" ht="28.5" customHeight="1" x14ac:dyDescent="0.2">
      <c r="A2" s="44" t="s">
        <v>60</v>
      </c>
      <c r="B2" s="130" t="s">
        <v>54</v>
      </c>
      <c r="C2" s="131"/>
      <c r="D2" s="132"/>
      <c r="E2" s="130">
        <f>SOI!G8</f>
        <v>0</v>
      </c>
      <c r="F2" s="132"/>
      <c r="G2" s="130" t="s">
        <v>55</v>
      </c>
      <c r="H2" s="132"/>
      <c r="I2" s="52">
        <f>SOI!G9</f>
        <v>0</v>
      </c>
      <c r="J2" s="130" t="s">
        <v>56</v>
      </c>
      <c r="K2" s="132"/>
      <c r="L2" s="53">
        <f>SOI!G11</f>
        <v>0</v>
      </c>
    </row>
    <row r="3" spans="1:12" ht="33" customHeight="1" x14ac:dyDescent="0.2">
      <c r="A3" s="37" t="s">
        <v>61</v>
      </c>
      <c r="B3" s="130" t="s">
        <v>57</v>
      </c>
      <c r="C3" s="131"/>
      <c r="D3" s="132"/>
      <c r="E3" s="131"/>
      <c r="F3" s="132"/>
      <c r="G3" s="130" t="s">
        <v>58</v>
      </c>
      <c r="H3" s="132"/>
      <c r="I3" s="54"/>
      <c r="J3" s="130" t="s">
        <v>59</v>
      </c>
      <c r="K3" s="132"/>
      <c r="L3" s="54"/>
    </row>
    <row r="4" spans="1:12" s="33" customFormat="1" ht="63" customHeight="1" x14ac:dyDescent="0.25">
      <c r="A4" s="47" t="s">
        <v>0</v>
      </c>
      <c r="B4" s="3" t="s">
        <v>47</v>
      </c>
      <c r="C4" s="140" t="s">
        <v>94</v>
      </c>
      <c r="D4" s="140"/>
      <c r="E4" s="140"/>
      <c r="F4" s="140"/>
      <c r="G4" s="140"/>
      <c r="H4" s="140"/>
      <c r="I4" s="140"/>
      <c r="J4" s="140"/>
      <c r="K4" s="140"/>
      <c r="L4" s="140"/>
    </row>
    <row r="5" spans="1:12" s="33" customFormat="1" ht="41.25" customHeight="1" x14ac:dyDescent="0.25">
      <c r="A5" s="32" t="s">
        <v>5</v>
      </c>
      <c r="B5" s="4"/>
      <c r="C5" s="92"/>
      <c r="D5" s="92"/>
      <c r="E5" s="92"/>
      <c r="F5" s="92"/>
      <c r="G5" s="92"/>
      <c r="H5" s="92"/>
      <c r="I5" s="92"/>
      <c r="J5" s="92"/>
      <c r="K5" s="92"/>
      <c r="L5" s="92"/>
    </row>
    <row r="6" spans="1:12" s="33" customFormat="1" ht="41.25" customHeight="1" x14ac:dyDescent="0.25">
      <c r="A6" s="6" t="s">
        <v>6</v>
      </c>
      <c r="B6" s="4"/>
      <c r="C6" s="92"/>
      <c r="D6" s="92"/>
      <c r="E6" s="92"/>
      <c r="F6" s="92"/>
      <c r="G6" s="92"/>
      <c r="H6" s="92"/>
      <c r="I6" s="92"/>
      <c r="J6" s="92"/>
      <c r="K6" s="92"/>
      <c r="L6" s="92"/>
    </row>
    <row r="7" spans="1:12" s="33" customFormat="1" ht="41.25" customHeight="1" x14ac:dyDescent="0.25">
      <c r="A7" s="6" t="s">
        <v>7</v>
      </c>
      <c r="B7" s="4"/>
      <c r="C7" s="92"/>
      <c r="D7" s="92"/>
      <c r="E7" s="92"/>
      <c r="F7" s="92"/>
      <c r="G7" s="92"/>
      <c r="H7" s="92"/>
      <c r="I7" s="92"/>
      <c r="J7" s="92"/>
      <c r="K7" s="92"/>
      <c r="L7" s="92"/>
    </row>
    <row r="8" spans="1:12" s="33" customFormat="1" ht="41.25" customHeight="1" x14ac:dyDescent="0.25">
      <c r="A8" s="6" t="s">
        <v>8</v>
      </c>
      <c r="B8" s="4"/>
      <c r="C8" s="92"/>
      <c r="D8" s="92"/>
      <c r="E8" s="92"/>
      <c r="F8" s="92"/>
      <c r="G8" s="92"/>
      <c r="H8" s="92"/>
      <c r="I8" s="92"/>
      <c r="J8" s="92"/>
      <c r="K8" s="92"/>
      <c r="L8" s="92"/>
    </row>
    <row r="9" spans="1:12" s="33" customFormat="1" ht="60" customHeight="1" x14ac:dyDescent="0.25">
      <c r="A9" s="47" t="s">
        <v>9</v>
      </c>
      <c r="B9" s="3" t="s">
        <v>47</v>
      </c>
      <c r="C9" s="99" t="s">
        <v>53</v>
      </c>
      <c r="D9" s="99"/>
      <c r="E9" s="99"/>
      <c r="F9" s="99"/>
      <c r="G9" s="99"/>
      <c r="H9" s="99"/>
      <c r="I9" s="99"/>
      <c r="J9" s="99"/>
      <c r="K9" s="99"/>
      <c r="L9" s="99"/>
    </row>
    <row r="10" spans="1:12" s="33" customFormat="1" ht="51.75" customHeight="1" x14ac:dyDescent="0.25">
      <c r="A10" s="6" t="s">
        <v>10</v>
      </c>
      <c r="B10" s="5"/>
      <c r="C10" s="92"/>
      <c r="D10" s="92"/>
      <c r="E10" s="92"/>
      <c r="F10" s="92"/>
      <c r="G10" s="92"/>
      <c r="H10" s="92"/>
      <c r="I10" s="92"/>
      <c r="J10" s="92"/>
      <c r="K10" s="92"/>
      <c r="L10" s="92"/>
    </row>
    <row r="11" spans="1:12" s="33" customFormat="1" ht="50.25" customHeight="1" x14ac:dyDescent="0.25">
      <c r="A11" s="6" t="s">
        <v>11</v>
      </c>
      <c r="B11" s="5"/>
      <c r="C11" s="86"/>
      <c r="D11" s="86"/>
      <c r="E11" s="86"/>
      <c r="F11" s="86"/>
      <c r="G11" s="86"/>
      <c r="H11" s="86"/>
      <c r="I11" s="86"/>
      <c r="J11" s="86"/>
      <c r="K11" s="86"/>
      <c r="L11" s="86"/>
    </row>
    <row r="12" spans="1:12" s="33" customFormat="1" ht="50.25" customHeight="1" x14ac:dyDescent="0.25">
      <c r="A12" s="6" t="s">
        <v>62</v>
      </c>
      <c r="B12" s="5"/>
      <c r="C12" s="86"/>
      <c r="D12" s="86"/>
      <c r="E12" s="86"/>
      <c r="F12" s="86"/>
      <c r="G12" s="86"/>
      <c r="H12" s="86"/>
      <c r="I12" s="86"/>
      <c r="J12" s="86"/>
      <c r="K12" s="86"/>
      <c r="L12" s="86"/>
    </row>
    <row r="13" spans="1:12" s="33" customFormat="1" ht="50.25" customHeight="1" x14ac:dyDescent="0.25">
      <c r="A13" s="36" t="s">
        <v>51</v>
      </c>
      <c r="B13" s="5"/>
      <c r="C13" s="86"/>
      <c r="D13" s="86"/>
      <c r="E13" s="86"/>
      <c r="F13" s="86"/>
      <c r="G13" s="86"/>
      <c r="H13" s="86"/>
      <c r="I13" s="86"/>
      <c r="J13" s="86"/>
      <c r="K13" s="86"/>
      <c r="L13" s="86"/>
    </row>
    <row r="14" spans="1:12" s="33" customFormat="1" ht="50.25" customHeight="1" x14ac:dyDescent="0.25">
      <c r="A14" s="36" t="s">
        <v>52</v>
      </c>
      <c r="B14" s="5"/>
      <c r="C14" s="86"/>
      <c r="D14" s="86"/>
      <c r="E14" s="86"/>
      <c r="F14" s="86"/>
      <c r="G14" s="86"/>
      <c r="H14" s="86"/>
      <c r="I14" s="86"/>
      <c r="J14" s="86"/>
      <c r="K14" s="86"/>
      <c r="L14" s="86"/>
    </row>
    <row r="15" spans="1:12" s="33" customFormat="1" ht="46.5" customHeight="1" x14ac:dyDescent="0.25">
      <c r="A15" s="36" t="s">
        <v>63</v>
      </c>
      <c r="B15" s="5"/>
      <c r="C15" s="86"/>
      <c r="D15" s="86"/>
      <c r="E15" s="86"/>
      <c r="F15" s="86"/>
      <c r="G15" s="86"/>
      <c r="H15" s="86"/>
      <c r="I15" s="86"/>
      <c r="J15" s="86"/>
      <c r="K15" s="86"/>
      <c r="L15" s="86"/>
    </row>
    <row r="16" spans="1:12" s="33" customFormat="1" ht="54.75" customHeight="1" x14ac:dyDescent="0.25">
      <c r="A16" s="47" t="s">
        <v>12</v>
      </c>
      <c r="B16" s="3" t="s">
        <v>47</v>
      </c>
      <c r="C16" s="99" t="s">
        <v>53</v>
      </c>
      <c r="D16" s="99"/>
      <c r="E16" s="99"/>
      <c r="F16" s="99"/>
      <c r="G16" s="99"/>
      <c r="H16" s="99"/>
      <c r="I16" s="99"/>
      <c r="J16" s="99"/>
      <c r="K16" s="99"/>
      <c r="L16" s="99"/>
    </row>
    <row r="17" spans="1:12" s="33" customFormat="1" ht="45.75" customHeight="1" x14ac:dyDescent="0.25">
      <c r="A17" s="6" t="s">
        <v>13</v>
      </c>
      <c r="B17" s="6"/>
      <c r="C17" s="92"/>
      <c r="D17" s="92"/>
      <c r="E17" s="92"/>
      <c r="F17" s="92"/>
      <c r="G17" s="92"/>
      <c r="H17" s="92"/>
      <c r="I17" s="92"/>
      <c r="J17" s="92"/>
      <c r="K17" s="92"/>
      <c r="L17" s="92"/>
    </row>
    <row r="18" spans="1:12" s="33" customFormat="1" ht="45.75" customHeight="1" x14ac:dyDescent="0.25">
      <c r="A18" s="6" t="s">
        <v>65</v>
      </c>
      <c r="B18" s="6"/>
      <c r="C18" s="92"/>
      <c r="D18" s="92"/>
      <c r="E18" s="92"/>
      <c r="F18" s="92"/>
      <c r="G18" s="92"/>
      <c r="H18" s="92"/>
      <c r="I18" s="92"/>
      <c r="J18" s="92"/>
      <c r="K18" s="92"/>
      <c r="L18" s="92"/>
    </row>
    <row r="19" spans="1:12" s="33" customFormat="1" ht="48" customHeight="1" x14ac:dyDescent="0.25">
      <c r="A19" s="6" t="s">
        <v>64</v>
      </c>
      <c r="B19" s="6"/>
      <c r="C19" s="92"/>
      <c r="D19" s="92"/>
      <c r="E19" s="92"/>
      <c r="F19" s="92"/>
      <c r="G19" s="92"/>
      <c r="H19" s="92"/>
      <c r="I19" s="92"/>
      <c r="J19" s="92"/>
      <c r="K19" s="92"/>
      <c r="L19" s="92"/>
    </row>
    <row r="20" spans="1:12" s="33" customFormat="1" ht="43.5" customHeight="1" x14ac:dyDescent="0.25">
      <c r="A20" s="65" t="s">
        <v>14</v>
      </c>
      <c r="B20" s="65"/>
      <c r="C20" s="139"/>
      <c r="D20" s="139"/>
      <c r="E20" s="139"/>
      <c r="F20" s="139"/>
      <c r="G20" s="139"/>
      <c r="H20" s="139"/>
      <c r="I20" s="139"/>
      <c r="J20" s="139"/>
      <c r="K20" s="139"/>
      <c r="L20" s="139"/>
    </row>
    <row r="21" spans="1:12" s="33" customFormat="1" ht="43.5" customHeight="1" x14ac:dyDescent="0.25">
      <c r="A21" s="68"/>
      <c r="B21" s="68"/>
      <c r="C21" s="141"/>
      <c r="D21" s="141"/>
      <c r="E21" s="141"/>
      <c r="F21" s="141"/>
      <c r="G21" s="141"/>
      <c r="H21" s="141"/>
      <c r="I21" s="141"/>
      <c r="J21" s="141"/>
      <c r="K21" s="141"/>
      <c r="L21" s="141"/>
    </row>
    <row r="22" spans="1:12" s="33" customFormat="1" ht="43.5" customHeight="1" x14ac:dyDescent="0.25">
      <c r="A22" s="8"/>
      <c r="B22" s="8"/>
      <c r="C22" s="91"/>
      <c r="D22" s="91"/>
      <c r="E22" s="91"/>
      <c r="F22" s="91"/>
      <c r="G22" s="91"/>
      <c r="H22" s="91"/>
      <c r="I22" s="91"/>
      <c r="J22" s="91"/>
      <c r="K22" s="91"/>
      <c r="L22" s="91"/>
    </row>
    <row r="23" spans="1:12" s="33" customFormat="1" ht="43.5" customHeight="1" x14ac:dyDescent="0.25">
      <c r="A23" s="8"/>
      <c r="B23" s="8"/>
      <c r="C23" s="91"/>
      <c r="D23" s="91"/>
      <c r="E23" s="91"/>
      <c r="F23" s="91"/>
      <c r="G23" s="91"/>
      <c r="H23" s="91"/>
      <c r="I23" s="91"/>
      <c r="J23" s="91"/>
      <c r="K23" s="91"/>
      <c r="L23" s="91"/>
    </row>
    <row r="24" spans="1:12" s="33" customFormat="1" ht="60" customHeight="1" x14ac:dyDescent="0.25">
      <c r="A24" s="66" t="s">
        <v>16</v>
      </c>
      <c r="B24" s="67" t="s">
        <v>47</v>
      </c>
      <c r="C24" s="138" t="s">
        <v>53</v>
      </c>
      <c r="D24" s="138"/>
      <c r="E24" s="138"/>
      <c r="F24" s="138"/>
      <c r="G24" s="138"/>
      <c r="H24" s="138"/>
      <c r="I24" s="138"/>
      <c r="J24" s="138"/>
      <c r="K24" s="138"/>
      <c r="L24" s="138"/>
    </row>
    <row r="25" spans="1:12" s="33" customFormat="1" ht="35.25" customHeight="1" x14ac:dyDescent="0.25">
      <c r="A25" s="6" t="s">
        <v>86</v>
      </c>
      <c r="B25" s="6"/>
      <c r="C25" s="92"/>
      <c r="D25" s="92"/>
      <c r="E25" s="92"/>
      <c r="F25" s="92"/>
      <c r="G25" s="92"/>
      <c r="H25" s="92"/>
      <c r="I25" s="92"/>
      <c r="J25" s="92"/>
      <c r="K25" s="92"/>
      <c r="L25" s="92"/>
    </row>
    <row r="26" spans="1:12" s="33" customFormat="1" ht="39" customHeight="1" x14ac:dyDescent="0.25">
      <c r="A26" s="6" t="s">
        <v>66</v>
      </c>
      <c r="B26" s="6"/>
      <c r="C26" s="135"/>
      <c r="D26" s="136"/>
      <c r="E26" s="136"/>
      <c r="F26" s="136"/>
      <c r="G26" s="136"/>
      <c r="H26" s="136"/>
      <c r="I26" s="136"/>
      <c r="J26" s="136"/>
      <c r="K26" s="136"/>
      <c r="L26" s="137"/>
    </row>
    <row r="27" spans="1:12" s="33" customFormat="1" ht="40.5" customHeight="1" x14ac:dyDescent="0.25">
      <c r="A27" s="6" t="s">
        <v>17</v>
      </c>
      <c r="B27" s="6"/>
      <c r="C27" s="92"/>
      <c r="D27" s="92"/>
      <c r="E27" s="92"/>
      <c r="F27" s="92"/>
      <c r="G27" s="92"/>
      <c r="H27" s="92"/>
      <c r="I27" s="92"/>
      <c r="J27" s="92"/>
      <c r="K27" s="92"/>
      <c r="L27" s="92"/>
    </row>
    <row r="28" spans="1:12" s="33" customFormat="1" ht="40.5" customHeight="1" x14ac:dyDescent="0.25">
      <c r="A28" s="6"/>
      <c r="B28" s="6"/>
      <c r="C28" s="92"/>
      <c r="D28" s="92"/>
      <c r="E28" s="92"/>
      <c r="F28" s="92"/>
      <c r="G28" s="92"/>
      <c r="H28" s="92"/>
      <c r="I28" s="92"/>
      <c r="J28" s="92"/>
      <c r="K28" s="92"/>
      <c r="L28" s="92"/>
    </row>
    <row r="29" spans="1:12" s="33" customFormat="1" ht="60.75" customHeight="1" x14ac:dyDescent="0.25">
      <c r="A29" s="47" t="s">
        <v>18</v>
      </c>
      <c r="B29" s="3" t="s">
        <v>47</v>
      </c>
      <c r="C29" s="99" t="s">
        <v>53</v>
      </c>
      <c r="D29" s="99"/>
      <c r="E29" s="99"/>
      <c r="F29" s="99"/>
      <c r="G29" s="99"/>
      <c r="H29" s="99"/>
      <c r="I29" s="99"/>
      <c r="J29" s="99"/>
      <c r="K29" s="99"/>
      <c r="L29" s="99"/>
    </row>
    <row r="30" spans="1:12" s="33" customFormat="1" ht="46.5" customHeight="1" x14ac:dyDescent="0.25">
      <c r="A30" s="6" t="s">
        <v>19</v>
      </c>
      <c r="B30" s="6"/>
      <c r="C30" s="92"/>
      <c r="D30" s="92"/>
      <c r="E30" s="92"/>
      <c r="F30" s="92"/>
      <c r="G30" s="92"/>
      <c r="H30" s="92"/>
      <c r="I30" s="92"/>
      <c r="J30" s="92"/>
      <c r="K30" s="92"/>
      <c r="L30" s="92"/>
    </row>
    <row r="31" spans="1:12" s="33" customFormat="1" ht="41.25" customHeight="1" x14ac:dyDescent="0.25">
      <c r="A31" s="6" t="s">
        <v>21</v>
      </c>
      <c r="B31" s="6"/>
      <c r="C31" s="92"/>
      <c r="D31" s="92"/>
      <c r="E31" s="92"/>
      <c r="F31" s="92"/>
      <c r="G31" s="92"/>
      <c r="H31" s="92"/>
      <c r="I31" s="92"/>
      <c r="J31" s="92"/>
      <c r="K31" s="92"/>
      <c r="L31" s="92"/>
    </row>
    <row r="32" spans="1:12" s="33" customFormat="1" ht="42.75" customHeight="1" x14ac:dyDescent="0.25">
      <c r="A32" s="6" t="s">
        <v>22</v>
      </c>
      <c r="B32" s="34"/>
      <c r="C32" s="92"/>
      <c r="D32" s="92"/>
      <c r="E32" s="92"/>
      <c r="F32" s="92"/>
      <c r="G32" s="92"/>
      <c r="H32" s="92"/>
      <c r="I32" s="92"/>
      <c r="J32" s="92"/>
      <c r="K32" s="92"/>
      <c r="L32" s="92"/>
    </row>
    <row r="33" spans="1:12" s="33" customFormat="1" ht="42.75" customHeight="1" x14ac:dyDescent="0.25">
      <c r="A33" s="6" t="s">
        <v>24</v>
      </c>
      <c r="B33" s="6"/>
      <c r="C33" s="92"/>
      <c r="D33" s="92"/>
      <c r="E33" s="92"/>
      <c r="F33" s="92"/>
      <c r="G33" s="92"/>
      <c r="H33" s="92"/>
      <c r="I33" s="92"/>
      <c r="J33" s="92"/>
      <c r="K33" s="92"/>
      <c r="L33" s="92"/>
    </row>
    <row r="34" spans="1:12" s="33" customFormat="1" ht="45" customHeight="1" x14ac:dyDescent="0.25">
      <c r="A34" s="6" t="s">
        <v>26</v>
      </c>
      <c r="B34" s="6"/>
      <c r="C34" s="92"/>
      <c r="D34" s="92"/>
      <c r="E34" s="92"/>
      <c r="F34" s="92"/>
      <c r="G34" s="92"/>
      <c r="H34" s="92"/>
      <c r="I34" s="92"/>
      <c r="J34" s="92"/>
      <c r="K34" s="92"/>
      <c r="L34" s="92"/>
    </row>
    <row r="35" spans="1:12" s="33" customFormat="1" ht="47.25" customHeight="1" x14ac:dyDescent="0.25">
      <c r="A35" s="6" t="s">
        <v>28</v>
      </c>
      <c r="B35" s="6"/>
      <c r="C35" s="92"/>
      <c r="D35" s="92"/>
      <c r="E35" s="92"/>
      <c r="F35" s="92"/>
      <c r="G35" s="92"/>
      <c r="H35" s="92"/>
      <c r="I35" s="92"/>
      <c r="J35" s="92"/>
      <c r="K35" s="92"/>
      <c r="L35" s="92"/>
    </row>
    <row r="36" spans="1:12" s="33" customFormat="1" ht="42.75" customHeight="1" x14ac:dyDescent="0.25">
      <c r="A36" s="6" t="s">
        <v>30</v>
      </c>
      <c r="B36" s="6"/>
      <c r="C36" s="92"/>
      <c r="D36" s="92"/>
      <c r="E36" s="92"/>
      <c r="F36" s="92"/>
      <c r="G36" s="92"/>
      <c r="H36" s="92"/>
      <c r="I36" s="92"/>
      <c r="J36" s="92"/>
      <c r="K36" s="92"/>
      <c r="L36" s="92"/>
    </row>
    <row r="37" spans="1:12" s="33" customFormat="1" ht="42.75" customHeight="1" x14ac:dyDescent="0.25">
      <c r="A37" s="6" t="s">
        <v>31</v>
      </c>
      <c r="B37" s="6"/>
      <c r="C37" s="92"/>
      <c r="D37" s="92"/>
      <c r="E37" s="92"/>
      <c r="F37" s="92"/>
      <c r="G37" s="92"/>
      <c r="H37" s="92"/>
      <c r="I37" s="92"/>
      <c r="J37" s="92"/>
      <c r="K37" s="92"/>
      <c r="L37" s="92"/>
    </row>
    <row r="38" spans="1:12" s="33" customFormat="1" ht="42.75" customHeight="1" x14ac:dyDescent="0.25">
      <c r="A38" s="6" t="s">
        <v>33</v>
      </c>
      <c r="B38" s="6"/>
      <c r="C38" s="92"/>
      <c r="D38" s="92"/>
      <c r="E38" s="92"/>
      <c r="F38" s="92"/>
      <c r="G38" s="92"/>
      <c r="H38" s="92"/>
      <c r="I38" s="92"/>
      <c r="J38" s="92"/>
      <c r="K38" s="92"/>
      <c r="L38" s="92"/>
    </row>
    <row r="39" spans="1:12" s="33" customFormat="1" ht="47.25" customHeight="1" x14ac:dyDescent="0.25">
      <c r="A39" s="6" t="s">
        <v>35</v>
      </c>
      <c r="B39" s="6"/>
      <c r="C39" s="92"/>
      <c r="D39" s="92"/>
      <c r="E39" s="92"/>
      <c r="F39" s="92"/>
      <c r="G39" s="92"/>
      <c r="H39" s="92"/>
      <c r="I39" s="92"/>
      <c r="J39" s="92"/>
      <c r="K39" s="92"/>
      <c r="L39" s="92"/>
    </row>
    <row r="40" spans="1:12" s="33" customFormat="1" ht="60.75" customHeight="1" x14ac:dyDescent="0.25">
      <c r="A40" s="47" t="s">
        <v>36</v>
      </c>
      <c r="B40" s="3" t="s">
        <v>47</v>
      </c>
      <c r="C40" s="99" t="s">
        <v>53</v>
      </c>
      <c r="D40" s="99"/>
      <c r="E40" s="99"/>
      <c r="F40" s="99"/>
      <c r="G40" s="99"/>
      <c r="H40" s="99"/>
      <c r="I40" s="99"/>
      <c r="J40" s="99"/>
      <c r="K40" s="99"/>
      <c r="L40" s="99"/>
    </row>
    <row r="41" spans="1:12" s="35" customFormat="1" ht="31.5" customHeight="1" x14ac:dyDescent="0.25">
      <c r="A41" s="6" t="s">
        <v>37</v>
      </c>
      <c r="B41" s="7"/>
      <c r="C41" s="142"/>
      <c r="D41" s="142"/>
      <c r="E41" s="142"/>
      <c r="F41" s="142"/>
      <c r="G41" s="142"/>
      <c r="H41" s="142"/>
      <c r="I41" s="142"/>
      <c r="J41" s="142"/>
      <c r="K41" s="142"/>
      <c r="L41" s="142"/>
    </row>
    <row r="42" spans="1:12" s="33" customFormat="1" ht="36" customHeight="1" x14ac:dyDescent="0.25">
      <c r="A42" s="6" t="s">
        <v>38</v>
      </c>
      <c r="B42" s="6"/>
      <c r="C42" s="92"/>
      <c r="D42" s="92"/>
      <c r="E42" s="92"/>
      <c r="F42" s="92"/>
      <c r="G42" s="92"/>
      <c r="H42" s="92"/>
      <c r="I42" s="92"/>
      <c r="J42" s="92"/>
      <c r="K42" s="92"/>
      <c r="L42" s="92"/>
    </row>
    <row r="43" spans="1:12" s="33" customFormat="1" ht="53.25" customHeight="1" x14ac:dyDescent="0.25">
      <c r="A43" s="47" t="s">
        <v>67</v>
      </c>
      <c r="B43" s="3" t="s">
        <v>47</v>
      </c>
      <c r="C43" s="99" t="s">
        <v>53</v>
      </c>
      <c r="D43" s="99"/>
      <c r="E43" s="99"/>
      <c r="F43" s="99"/>
      <c r="G43" s="99"/>
      <c r="H43" s="99"/>
      <c r="I43" s="99"/>
      <c r="J43" s="99"/>
      <c r="K43" s="99"/>
      <c r="L43" s="99"/>
    </row>
    <row r="44" spans="1:12" s="33" customFormat="1" ht="36" customHeight="1" x14ac:dyDescent="0.25">
      <c r="A44" s="6" t="s">
        <v>68</v>
      </c>
      <c r="B44" s="6"/>
      <c r="C44" s="142"/>
      <c r="D44" s="142"/>
      <c r="E44" s="142"/>
      <c r="F44" s="142"/>
      <c r="G44" s="142"/>
      <c r="H44" s="142"/>
      <c r="I44" s="142"/>
      <c r="J44" s="142"/>
      <c r="K44" s="142"/>
      <c r="L44" s="142"/>
    </row>
    <row r="45" spans="1:12" s="33" customFormat="1" ht="36" customHeight="1" x14ac:dyDescent="0.25">
      <c r="A45" s="6" t="s">
        <v>97</v>
      </c>
      <c r="B45" s="6"/>
      <c r="C45" s="125"/>
      <c r="D45" s="126"/>
      <c r="E45" s="126"/>
      <c r="F45" s="126"/>
      <c r="G45" s="126"/>
      <c r="H45" s="126"/>
      <c r="I45" s="126"/>
      <c r="J45" s="126"/>
      <c r="K45" s="126"/>
      <c r="L45" s="127"/>
    </row>
    <row r="46" spans="1:12" s="33" customFormat="1" ht="36" customHeight="1" x14ac:dyDescent="0.25">
      <c r="A46" s="6" t="s">
        <v>80</v>
      </c>
      <c r="B46" s="6"/>
      <c r="C46" s="92"/>
      <c r="D46" s="92"/>
      <c r="E46" s="92"/>
      <c r="F46" s="92"/>
      <c r="G46" s="92"/>
      <c r="H46" s="92"/>
      <c r="I46" s="92"/>
      <c r="J46" s="92"/>
      <c r="K46" s="92"/>
      <c r="L46" s="92"/>
    </row>
    <row r="47" spans="1:12" s="33" customFormat="1" ht="60.75" customHeight="1" x14ac:dyDescent="0.25">
      <c r="A47" s="47" t="s">
        <v>87</v>
      </c>
      <c r="B47" s="3" t="s">
        <v>47</v>
      </c>
      <c r="C47" s="99" t="s">
        <v>53</v>
      </c>
      <c r="D47" s="99"/>
      <c r="E47" s="99"/>
      <c r="F47" s="99"/>
      <c r="G47" s="99"/>
      <c r="H47" s="99"/>
      <c r="I47" s="99"/>
      <c r="J47" s="99"/>
      <c r="K47" s="99"/>
      <c r="L47" s="99"/>
    </row>
    <row r="48" spans="1:12" s="33" customFormat="1" ht="43.5" customHeight="1" x14ac:dyDescent="0.25">
      <c r="A48" s="6"/>
      <c r="B48" s="6"/>
      <c r="C48" s="92"/>
      <c r="D48" s="92"/>
      <c r="E48" s="92"/>
      <c r="F48" s="92"/>
      <c r="G48" s="92"/>
      <c r="H48" s="92"/>
      <c r="I48" s="92"/>
      <c r="J48" s="92"/>
      <c r="K48" s="92"/>
      <c r="L48" s="92"/>
    </row>
  </sheetData>
  <mergeCells count="54">
    <mergeCell ref="C46:L46"/>
    <mergeCell ref="C47:L47"/>
    <mergeCell ref="C48:L48"/>
    <mergeCell ref="C40:L40"/>
    <mergeCell ref="C41:L41"/>
    <mergeCell ref="C42:L42"/>
    <mergeCell ref="C43:L43"/>
    <mergeCell ref="C44:L44"/>
    <mergeCell ref="C45:L45"/>
    <mergeCell ref="C39:L39"/>
    <mergeCell ref="C28:L28"/>
    <mergeCell ref="C29:L29"/>
    <mergeCell ref="C30:L30"/>
    <mergeCell ref="C31:L31"/>
    <mergeCell ref="C32:L32"/>
    <mergeCell ref="C33:L33"/>
    <mergeCell ref="C34:L34"/>
    <mergeCell ref="C35:L35"/>
    <mergeCell ref="C36:L36"/>
    <mergeCell ref="C37:L37"/>
    <mergeCell ref="C38:L38"/>
    <mergeCell ref="C26:L26"/>
    <mergeCell ref="C12:L12"/>
    <mergeCell ref="C13:L13"/>
    <mergeCell ref="C14:L14"/>
    <mergeCell ref="C15:L15"/>
    <mergeCell ref="C16:L16"/>
    <mergeCell ref="C17:L17"/>
    <mergeCell ref="C18:L18"/>
    <mergeCell ref="C19:L19"/>
    <mergeCell ref="C21:L21"/>
    <mergeCell ref="C24:L24"/>
    <mergeCell ref="C25:L25"/>
    <mergeCell ref="C6:L6"/>
    <mergeCell ref="C7:L7"/>
    <mergeCell ref="C8:L8"/>
    <mergeCell ref="C9:L9"/>
    <mergeCell ref="C10:L10"/>
    <mergeCell ref="C27:L27"/>
    <mergeCell ref="C23:L23"/>
    <mergeCell ref="C22:L22"/>
    <mergeCell ref="C20:L20"/>
    <mergeCell ref="A1:L1"/>
    <mergeCell ref="B2:D2"/>
    <mergeCell ref="E2:F2"/>
    <mergeCell ref="G2:H2"/>
    <mergeCell ref="J2:K2"/>
    <mergeCell ref="C11:L11"/>
    <mergeCell ref="B3:D3"/>
    <mergeCell ref="E3:F3"/>
    <mergeCell ref="G3:H3"/>
    <mergeCell ref="J3:K3"/>
    <mergeCell ref="C4:L4"/>
    <mergeCell ref="C5:L5"/>
  </mergeCells>
  <printOptions horizontalCentered="1"/>
  <pageMargins left="0.23622047244094491" right="0.23622047244094491" top="0.74803149606299213" bottom="0.74803149606299213" header="0.31496062992125984" footer="0.31496062992125984"/>
  <pageSetup paperSize="8" scale="67" fitToHeight="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45"/>
  <sheetViews>
    <sheetView view="pageBreakPreview" zoomScale="84" zoomScaleNormal="78" zoomScaleSheetLayoutView="84" workbookViewId="0">
      <selection activeCell="B4" sqref="B4"/>
    </sheetView>
  </sheetViews>
  <sheetFormatPr defaultColWidth="14.42578125" defaultRowHeight="12.75" x14ac:dyDescent="0.2"/>
  <cols>
    <col min="1" max="1" width="45.85546875" style="9" customWidth="1"/>
    <col min="2" max="2" width="11.140625" style="9" customWidth="1"/>
    <col min="3" max="3" width="10.85546875" style="9" customWidth="1"/>
    <col min="4" max="4" width="11.140625" style="9" customWidth="1"/>
    <col min="5" max="5" width="11.5703125" style="9" customWidth="1"/>
    <col min="6" max="6" width="11" style="9" customWidth="1"/>
    <col min="7" max="7" width="10.85546875" style="9" customWidth="1"/>
    <col min="8" max="8" width="11.140625" style="9" customWidth="1"/>
    <col min="9" max="9" width="10.85546875" style="9" customWidth="1"/>
    <col min="10" max="10" width="10.42578125" style="9" customWidth="1"/>
    <col min="11" max="11" width="10.140625" style="9" customWidth="1"/>
    <col min="12" max="12" width="78.140625" style="9" customWidth="1"/>
    <col min="13" max="13" width="27.85546875" style="9" customWidth="1"/>
    <col min="14" max="26" width="8.85546875" style="9" customWidth="1"/>
    <col min="27" max="16384" width="14.42578125" style="9"/>
  </cols>
  <sheetData>
    <row r="1" spans="1:12" ht="90" customHeight="1" x14ac:dyDescent="0.2">
      <c r="A1" s="42" t="s">
        <v>79</v>
      </c>
      <c r="B1" s="143" t="s">
        <v>109</v>
      </c>
      <c r="C1" s="144"/>
      <c r="D1" s="144"/>
      <c r="E1" s="144"/>
      <c r="F1" s="144"/>
      <c r="G1" s="144"/>
      <c r="H1" s="144"/>
      <c r="I1" s="144"/>
      <c r="J1" s="144"/>
      <c r="K1" s="144"/>
      <c r="L1" s="144"/>
    </row>
    <row r="2" spans="1:12" ht="48.75" customHeight="1" x14ac:dyDescent="0.2">
      <c r="A2" s="43" t="s">
        <v>101</v>
      </c>
      <c r="B2" s="151" t="s">
        <v>89</v>
      </c>
      <c r="C2" s="152"/>
      <c r="D2" s="58">
        <f>SOI!G8</f>
        <v>0</v>
      </c>
      <c r="E2" s="58"/>
      <c r="F2" s="153" t="s">
        <v>93</v>
      </c>
      <c r="G2" s="154"/>
      <c r="H2" s="58"/>
      <c r="I2" s="58"/>
      <c r="J2" s="151" t="s">
        <v>90</v>
      </c>
      <c r="K2" s="155"/>
      <c r="L2" s="56"/>
    </row>
    <row r="3" spans="1:12" ht="63" customHeight="1" x14ac:dyDescent="0.2">
      <c r="A3" s="50" t="s">
        <v>0</v>
      </c>
      <c r="B3" s="20" t="s">
        <v>47</v>
      </c>
      <c r="C3" s="20" t="s">
        <v>46</v>
      </c>
      <c r="D3" s="21" t="s">
        <v>1</v>
      </c>
      <c r="E3" s="21" t="s">
        <v>82</v>
      </c>
      <c r="F3" s="21" t="s">
        <v>2</v>
      </c>
      <c r="G3" s="21" t="s">
        <v>83</v>
      </c>
      <c r="H3" s="21" t="s">
        <v>3</v>
      </c>
      <c r="I3" s="21" t="s">
        <v>84</v>
      </c>
      <c r="J3" s="21" t="s">
        <v>4</v>
      </c>
      <c r="K3" s="21" t="s">
        <v>85</v>
      </c>
      <c r="L3" s="26" t="s">
        <v>106</v>
      </c>
    </row>
    <row r="4" spans="1:12" ht="41.25" customHeight="1" x14ac:dyDescent="0.2">
      <c r="A4" s="10" t="str">
        <f>'LLP Const'!A5</f>
        <v>Number of new jobs expected to be created by the development</v>
      </c>
      <c r="B4" s="23">
        <f>'LLP Const'!B5</f>
        <v>4</v>
      </c>
      <c r="C4" s="23"/>
      <c r="D4" s="11"/>
      <c r="E4" s="11"/>
      <c r="F4" s="12"/>
      <c r="G4" s="12"/>
      <c r="H4" s="13"/>
      <c r="I4" s="13"/>
      <c r="J4" s="13"/>
      <c r="K4" s="13"/>
      <c r="L4" s="14" t="s">
        <v>74</v>
      </c>
    </row>
    <row r="5" spans="1:12" ht="41.25" customHeight="1" x14ac:dyDescent="0.2">
      <c r="A5" s="10" t="str">
        <f>'LLP Const'!A6</f>
        <v>% of these new jobs expected to be taken up by Manchester residents</v>
      </c>
      <c r="B5" s="23">
        <f>'LLP Const'!B6</f>
        <v>0.65</v>
      </c>
      <c r="C5" s="23"/>
      <c r="D5" s="11"/>
      <c r="E5" s="11"/>
      <c r="F5" s="12"/>
      <c r="G5" s="12"/>
      <c r="H5" s="13"/>
      <c r="I5" s="13"/>
      <c r="J5" s="13"/>
      <c r="K5" s="13"/>
      <c r="L5" s="15"/>
    </row>
    <row r="6" spans="1:12" ht="41.25" customHeight="1" x14ac:dyDescent="0.2">
      <c r="A6" s="10" t="str">
        <f>'LLP Const'!A16</f>
        <v>Number of existing staff expected to work on the development</v>
      </c>
      <c r="B6" s="23">
        <f>'LLP Const'!B16</f>
        <v>10</v>
      </c>
      <c r="C6" s="23"/>
      <c r="D6" s="11"/>
      <c r="E6" s="11"/>
      <c r="F6" s="12"/>
      <c r="G6" s="12"/>
      <c r="H6" s="13"/>
      <c r="I6" s="13"/>
      <c r="J6" s="13"/>
      <c r="K6" s="13"/>
      <c r="L6" s="14" t="s">
        <v>74</v>
      </c>
    </row>
    <row r="7" spans="1:12" ht="41.25" customHeight="1" x14ac:dyDescent="0.2">
      <c r="A7" s="10" t="str">
        <f>'LLP Const'!A17</f>
        <v>% of these existing staff expected to be Manchester residents</v>
      </c>
      <c r="B7" s="23">
        <f>'LLP Const'!B17</f>
        <v>0.75</v>
      </c>
      <c r="C7" s="23"/>
      <c r="D7" s="11"/>
      <c r="E7" s="11"/>
      <c r="F7" s="12"/>
      <c r="G7" s="12"/>
      <c r="H7" s="13"/>
      <c r="I7" s="13"/>
      <c r="J7" s="13"/>
      <c r="K7" s="13"/>
      <c r="L7" s="15"/>
    </row>
    <row r="8" spans="1:12" ht="60" customHeight="1" x14ac:dyDescent="0.2">
      <c r="A8" s="51" t="s">
        <v>50</v>
      </c>
      <c r="B8" s="20" t="s">
        <v>47</v>
      </c>
      <c r="C8" s="20" t="s">
        <v>46</v>
      </c>
      <c r="D8" s="21" t="s">
        <v>1</v>
      </c>
      <c r="E8" s="21" t="s">
        <v>82</v>
      </c>
      <c r="F8" s="21" t="s">
        <v>2</v>
      </c>
      <c r="G8" s="21" t="s">
        <v>83</v>
      </c>
      <c r="H8" s="21" t="s">
        <v>3</v>
      </c>
      <c r="I8" s="21" t="s">
        <v>84</v>
      </c>
      <c r="J8" s="21" t="s">
        <v>4</v>
      </c>
      <c r="K8" s="21" t="s">
        <v>85</v>
      </c>
      <c r="L8" s="22" t="str">
        <f>L3</f>
        <v>Comments
(please use this column to provide details of the activity including those suggested - use a separate sheet where appropriate)</v>
      </c>
    </row>
    <row r="9" spans="1:12" ht="51.75" customHeight="1" x14ac:dyDescent="0.2">
      <c r="A9" s="16" t="str">
        <f>'LLP Const'!A19</f>
        <v>Number of new apprentices expected to be recruited for the development</v>
      </c>
      <c r="B9" s="23">
        <f>'LLP Const'!B19</f>
        <v>2</v>
      </c>
      <c r="C9" s="23"/>
      <c r="D9" s="11"/>
      <c r="E9" s="11"/>
      <c r="F9" s="12"/>
      <c r="G9" s="12"/>
      <c r="H9" s="13"/>
      <c r="I9" s="13"/>
      <c r="J9" s="13"/>
      <c r="K9" s="13"/>
      <c r="L9" s="15" t="s">
        <v>104</v>
      </c>
    </row>
    <row r="10" spans="1:12" ht="50.25" customHeight="1" x14ac:dyDescent="0.2">
      <c r="A10" s="16" t="str">
        <f>'LLP Const'!A20</f>
        <v>Number of new apprentice weeks expected to be offered (if you are not able to offer full apprenticeships)</v>
      </c>
      <c r="B10" s="23">
        <f>'LLP Const'!B20</f>
        <v>104</v>
      </c>
      <c r="C10" s="23"/>
      <c r="D10" s="11"/>
      <c r="E10" s="11"/>
      <c r="F10" s="12"/>
      <c r="G10" s="12"/>
      <c r="H10" s="13"/>
      <c r="I10" s="13"/>
      <c r="J10" s="13"/>
      <c r="K10" s="13"/>
      <c r="L10" s="15"/>
    </row>
    <row r="11" spans="1:12" ht="50.25" customHeight="1" x14ac:dyDescent="0.2">
      <c r="A11" s="16" t="str">
        <f>'LLP Const'!A21</f>
        <v>% of these new apprenticeship roles expected to be taken up by Manchester residents</v>
      </c>
      <c r="B11" s="23">
        <f>'LLP Const'!B21</f>
        <v>1</v>
      </c>
      <c r="C11" s="23"/>
      <c r="D11" s="11"/>
      <c r="E11" s="11"/>
      <c r="F11" s="12"/>
      <c r="G11" s="12"/>
      <c r="H11" s="13"/>
      <c r="I11" s="13"/>
      <c r="J11" s="13"/>
      <c r="K11" s="13"/>
      <c r="L11" s="15"/>
    </row>
    <row r="12" spans="1:12" ht="50.25" customHeight="1" x14ac:dyDescent="0.2">
      <c r="A12" s="16" t="str">
        <f>'LLP Const'!A22</f>
        <v>Number of existing apprentices expected to work on the development</v>
      </c>
      <c r="B12" s="23">
        <f>'LLP Const'!B22</f>
        <v>2</v>
      </c>
      <c r="C12" s="23"/>
      <c r="D12" s="11"/>
      <c r="E12" s="11"/>
      <c r="F12" s="12"/>
      <c r="G12" s="12"/>
      <c r="H12" s="13"/>
      <c r="I12" s="13"/>
      <c r="J12" s="13"/>
      <c r="K12" s="13"/>
      <c r="L12" s="15" t="s">
        <v>105</v>
      </c>
    </row>
    <row r="13" spans="1:12" ht="50.25" customHeight="1" x14ac:dyDescent="0.2">
      <c r="A13" s="16" t="str">
        <f>'LLP Const'!A23</f>
        <v>Number of existing apprentice weeks expected to be working on the development (if you are not able to offer full apprenticeships)</v>
      </c>
      <c r="B13" s="23">
        <f>'LLP Const'!B23</f>
        <v>104</v>
      </c>
      <c r="C13" s="23"/>
      <c r="D13" s="11"/>
      <c r="E13" s="11"/>
      <c r="F13" s="12"/>
      <c r="G13" s="12"/>
      <c r="H13" s="13"/>
      <c r="I13" s="13"/>
      <c r="J13" s="13"/>
      <c r="K13" s="13"/>
      <c r="L13" s="15"/>
    </row>
    <row r="14" spans="1:12" ht="46.5" customHeight="1" x14ac:dyDescent="0.2">
      <c r="A14" s="16" t="str">
        <f>'LLP Const'!A24</f>
        <v>% of these existing apprenticeship roles expected to be Manchester residents</v>
      </c>
      <c r="B14" s="23">
        <f>'LLP Const'!B24</f>
        <v>1</v>
      </c>
      <c r="C14" s="23"/>
      <c r="D14" s="11"/>
      <c r="E14" s="11"/>
      <c r="F14" s="12"/>
      <c r="G14" s="12"/>
      <c r="H14" s="13"/>
      <c r="I14" s="13"/>
      <c r="J14" s="13"/>
      <c r="K14" s="13"/>
    </row>
    <row r="15" spans="1:12" ht="54.75" customHeight="1" x14ac:dyDescent="0.2">
      <c r="A15" s="51" t="s">
        <v>12</v>
      </c>
      <c r="B15" s="20" t="s">
        <v>44</v>
      </c>
      <c r="C15" s="20" t="s">
        <v>46</v>
      </c>
      <c r="D15" s="21" t="s">
        <v>1</v>
      </c>
      <c r="E15" s="21" t="s">
        <v>82</v>
      </c>
      <c r="F15" s="21" t="s">
        <v>2</v>
      </c>
      <c r="G15" s="21" t="s">
        <v>83</v>
      </c>
      <c r="H15" s="21" t="s">
        <v>3</v>
      </c>
      <c r="I15" s="21" t="s">
        <v>84</v>
      </c>
      <c r="J15" s="21" t="s">
        <v>4</v>
      </c>
      <c r="K15" s="21" t="s">
        <v>85</v>
      </c>
      <c r="L15" s="22" t="str">
        <f>L3</f>
        <v>Comments
(please use this column to provide details of the activity including those suggested - use a separate sheet where appropriate)</v>
      </c>
    </row>
    <row r="16" spans="1:12" ht="45.75" customHeight="1" x14ac:dyDescent="0.2">
      <c r="A16" s="16" t="str">
        <f>'LLP Const'!A26</f>
        <v>Number of sub contactors expected to work on the development including those not working on site</v>
      </c>
      <c r="B16" s="23" t="str">
        <f>'LLP Const'!B26</f>
        <v>20-25</v>
      </c>
      <c r="C16" s="23"/>
      <c r="D16" s="17"/>
      <c r="E16" s="17"/>
      <c r="F16" s="12"/>
      <c r="G16" s="12"/>
      <c r="H16" s="13"/>
      <c r="I16" s="13"/>
      <c r="J16" s="13"/>
      <c r="K16" s="13"/>
      <c r="L16" s="14" t="s">
        <v>76</v>
      </c>
    </row>
    <row r="17" spans="1:12" ht="45.75" customHeight="1" x14ac:dyDescent="0.2">
      <c r="A17" s="16" t="str">
        <f>'LLP Const'!A27</f>
        <v>% of these subcontractors expected to be from the City of Manchester (approx 0 - 5 mile radius)</v>
      </c>
      <c r="B17" s="23">
        <f>'LLP Const'!B27</f>
        <v>20</v>
      </c>
      <c r="C17" s="23"/>
      <c r="D17" s="17"/>
      <c r="E17" s="17"/>
      <c r="F17" s="12"/>
      <c r="G17" s="12"/>
      <c r="H17" s="13"/>
      <c r="I17" s="13"/>
      <c r="J17" s="13"/>
      <c r="K17" s="13"/>
      <c r="L17" s="14"/>
    </row>
    <row r="18" spans="1:12" ht="48" customHeight="1" x14ac:dyDescent="0.2">
      <c r="A18" s="16" t="str">
        <f>'LLP Const'!A28</f>
        <v>% of subcontractors expected to be from Greater Manchester (approx 5 - 20 mile radius from the development)</v>
      </c>
      <c r="B18" s="23">
        <f>'LLP Const'!B28</f>
        <v>40</v>
      </c>
      <c r="C18" s="23"/>
      <c r="D18" s="17"/>
      <c r="E18" s="17"/>
      <c r="F18" s="12"/>
      <c r="G18" s="12"/>
      <c r="H18" s="13"/>
      <c r="I18" s="13"/>
      <c r="J18" s="13"/>
      <c r="K18" s="13"/>
      <c r="L18" s="14"/>
    </row>
    <row r="19" spans="1:12" ht="43.5" customHeight="1" x14ac:dyDescent="0.2">
      <c r="A19" s="16">
        <f>'LLP Const'!A30</f>
        <v>0</v>
      </c>
      <c r="B19" s="23">
        <f>'LLP Const'!B30</f>
        <v>0</v>
      </c>
      <c r="C19" s="23"/>
      <c r="D19" s="17"/>
      <c r="E19" s="17"/>
      <c r="F19" s="12"/>
      <c r="G19" s="12"/>
      <c r="H19" s="13"/>
      <c r="I19" s="13"/>
      <c r="J19" s="13"/>
      <c r="K19" s="13"/>
      <c r="L19" s="14" t="s">
        <v>15</v>
      </c>
    </row>
    <row r="20" spans="1:12" ht="51.75" customHeight="1" x14ac:dyDescent="0.2">
      <c r="A20" s="51" t="s">
        <v>16</v>
      </c>
      <c r="B20" s="20" t="s">
        <v>47</v>
      </c>
      <c r="C20" s="20" t="s">
        <v>46</v>
      </c>
      <c r="D20" s="21" t="s">
        <v>1</v>
      </c>
      <c r="E20" s="21" t="s">
        <v>82</v>
      </c>
      <c r="F20" s="21" t="s">
        <v>2</v>
      </c>
      <c r="G20" s="21" t="s">
        <v>83</v>
      </c>
      <c r="H20" s="21" t="s">
        <v>3</v>
      </c>
      <c r="I20" s="21" t="s">
        <v>84</v>
      </c>
      <c r="J20" s="21" t="s">
        <v>4</v>
      </c>
      <c r="K20" s="21" t="s">
        <v>85</v>
      </c>
      <c r="L20" s="22" t="str">
        <f>L3</f>
        <v>Comments
(please use this column to provide details of the activity including those suggested - use a separate sheet where appropriate)</v>
      </c>
    </row>
    <row r="21" spans="1:12" ht="43.5" customHeight="1" x14ac:dyDescent="0.2">
      <c r="A21" s="16" t="str">
        <f>'LLP Const'!A32</f>
        <v>% of above staff receiving CSCS card training</v>
      </c>
      <c r="B21" s="23">
        <f>'LLP Const'!B32</f>
        <v>1</v>
      </c>
      <c r="C21" s="23"/>
      <c r="D21" s="17"/>
      <c r="E21" s="17"/>
      <c r="F21" s="12"/>
      <c r="G21" s="12"/>
      <c r="H21" s="13"/>
      <c r="I21" s="13"/>
      <c r="J21" s="13"/>
      <c r="K21" s="13"/>
      <c r="L21" s="18"/>
    </row>
    <row r="22" spans="1:12" ht="43.5" customHeight="1" x14ac:dyDescent="0.2">
      <c r="A22" s="16" t="str">
        <f>'LLP Const'!A33</f>
        <v>Number of staff receiving other training</v>
      </c>
      <c r="B22" s="23">
        <f>'LLP Const'!B33</f>
        <v>10</v>
      </c>
      <c r="C22" s="23"/>
      <c r="D22" s="17"/>
      <c r="E22" s="17"/>
      <c r="F22" s="12"/>
      <c r="G22" s="12"/>
      <c r="H22" s="13"/>
      <c r="I22" s="13"/>
      <c r="J22" s="13"/>
      <c r="K22" s="13"/>
      <c r="L22" s="18"/>
    </row>
    <row r="23" spans="1:12" ht="45.75" customHeight="1" x14ac:dyDescent="0.2">
      <c r="A23" s="16" t="str">
        <f>'LLP Const'!A34</f>
        <v xml:space="preserve">Number of students / graduates / interns expected to be working/trained on the development </v>
      </c>
      <c r="B23" s="23" t="str">
        <f>'LLP Const'!B34</f>
        <v>TBC</v>
      </c>
      <c r="C23" s="23"/>
      <c r="D23" s="17"/>
      <c r="E23" s="17"/>
      <c r="F23" s="12"/>
      <c r="G23" s="12"/>
      <c r="H23" s="13"/>
      <c r="I23" s="13"/>
      <c r="J23" s="13"/>
      <c r="K23" s="13"/>
      <c r="L23" s="18" t="s">
        <v>77</v>
      </c>
    </row>
    <row r="24" spans="1:12" ht="54.75" customHeight="1" x14ac:dyDescent="0.2">
      <c r="A24" s="51" t="s">
        <v>18</v>
      </c>
      <c r="B24" s="20" t="s">
        <v>47</v>
      </c>
      <c r="C24" s="20" t="s">
        <v>46</v>
      </c>
      <c r="D24" s="21" t="s">
        <v>1</v>
      </c>
      <c r="E24" s="21" t="s">
        <v>82</v>
      </c>
      <c r="F24" s="21" t="s">
        <v>2</v>
      </c>
      <c r="G24" s="21" t="s">
        <v>83</v>
      </c>
      <c r="H24" s="21" t="s">
        <v>3</v>
      </c>
      <c r="I24" s="21" t="s">
        <v>84</v>
      </c>
      <c r="J24" s="21" t="s">
        <v>4</v>
      </c>
      <c r="K24" s="21" t="s">
        <v>85</v>
      </c>
      <c r="L24" s="22" t="str">
        <f>L3</f>
        <v>Comments
(please use this column to provide details of the activity including those suggested - use a separate sheet where appropriate)</v>
      </c>
    </row>
    <row r="25" spans="1:12" ht="49.5" customHeight="1" x14ac:dyDescent="0.2">
      <c r="A25" s="16" t="str">
        <f>'LLP Const'!A36</f>
        <v>Off site careers activities (e.g. career/sector talks; mock interviews; reading/writing /numeracy support)</v>
      </c>
      <c r="B25" s="23">
        <f>'LLP Const'!B36</f>
        <v>1</v>
      </c>
      <c r="C25" s="23"/>
      <c r="D25" s="13"/>
      <c r="E25" s="13"/>
      <c r="F25" s="12"/>
      <c r="G25" s="12"/>
      <c r="H25" s="13"/>
      <c r="I25" s="13"/>
      <c r="J25" s="13"/>
      <c r="K25" s="13"/>
      <c r="L25" s="15" t="s">
        <v>20</v>
      </c>
    </row>
    <row r="26" spans="1:12" ht="49.5" customHeight="1" x14ac:dyDescent="0.2">
      <c r="A26" s="16" t="str">
        <f>'LLP Const'!A37</f>
        <v>On site careers activities (e.g. site tours / taster days)</v>
      </c>
      <c r="B26" s="23">
        <f>'LLP Const'!B37</f>
        <v>1</v>
      </c>
      <c r="C26" s="23"/>
      <c r="D26" s="13"/>
      <c r="E26" s="13"/>
      <c r="F26" s="12"/>
      <c r="G26" s="12"/>
      <c r="H26" s="13"/>
      <c r="I26" s="13"/>
      <c r="J26" s="13"/>
      <c r="K26" s="13"/>
      <c r="L26" s="15" t="s">
        <v>20</v>
      </c>
    </row>
    <row r="27" spans="1:12" ht="36.75" customHeight="1" x14ac:dyDescent="0.2">
      <c r="A27" s="16" t="str">
        <f>'LLP Const'!A38</f>
        <v xml:space="preserve">Developing a strategic relationship with a secondary school/college </v>
      </c>
      <c r="B27" s="23">
        <f>'LLP Const'!B38</f>
        <v>1</v>
      </c>
      <c r="C27" s="23"/>
      <c r="D27" s="13"/>
      <c r="E27" s="13"/>
      <c r="F27" s="12"/>
      <c r="G27" s="12"/>
      <c r="H27" s="13"/>
      <c r="I27" s="13"/>
      <c r="J27" s="13"/>
      <c r="L27" s="15" t="s">
        <v>23</v>
      </c>
    </row>
    <row r="28" spans="1:12" ht="42.75" customHeight="1" x14ac:dyDescent="0.2">
      <c r="A28" s="16" t="str">
        <f>'LLP Const'!A39</f>
        <v>Work experience for under 18s</v>
      </c>
      <c r="B28" s="23">
        <f>'LLP Const'!B39</f>
        <v>2</v>
      </c>
      <c r="C28" s="23"/>
      <c r="D28" s="13"/>
      <c r="E28" s="13"/>
      <c r="F28" s="12"/>
      <c r="G28" s="12"/>
      <c r="H28" s="13"/>
      <c r="I28" s="13"/>
      <c r="J28" s="13"/>
      <c r="K28" s="13"/>
      <c r="L28" s="15" t="s">
        <v>25</v>
      </c>
    </row>
    <row r="29" spans="1:12" ht="48.75" customHeight="1" x14ac:dyDescent="0.2">
      <c r="A29" s="16" t="str">
        <f>'LLP Const'!A40</f>
        <v>Professional development for teaching /careers/employment staff</v>
      </c>
      <c r="B29" s="23">
        <f>'LLP Const'!B40</f>
        <v>2</v>
      </c>
      <c r="C29" s="23"/>
      <c r="D29" s="13"/>
      <c r="E29" s="13"/>
      <c r="F29" s="12"/>
      <c r="G29" s="12"/>
      <c r="H29" s="13"/>
      <c r="I29" s="13"/>
      <c r="J29" s="13"/>
      <c r="K29" s="13"/>
      <c r="L29" s="15" t="s">
        <v>27</v>
      </c>
    </row>
    <row r="30" spans="1:12" ht="47.25" customHeight="1" x14ac:dyDescent="0.2">
      <c r="A30" s="16" t="str">
        <f>'LLP Const'!A41</f>
        <v xml:space="preserve">Projects with Further and Higher Education </v>
      </c>
      <c r="B30" s="23">
        <f>'LLP Const'!B41</f>
        <v>2</v>
      </c>
      <c r="C30" s="23"/>
      <c r="D30" s="13"/>
      <c r="E30" s="13"/>
      <c r="F30" s="12"/>
      <c r="G30" s="12"/>
      <c r="H30" s="13"/>
      <c r="I30" s="13"/>
      <c r="J30" s="13"/>
      <c r="K30" s="13"/>
      <c r="L30" s="15" t="s">
        <v>29</v>
      </c>
    </row>
    <row r="31" spans="1:12" ht="42.75" customHeight="1" x14ac:dyDescent="0.2">
      <c r="A31" s="16" t="str">
        <f>'LLP Const'!A42</f>
        <v>Work placements for over 18s</v>
      </c>
      <c r="B31" s="23">
        <f>'LLP Const'!B42</f>
        <v>2</v>
      </c>
      <c r="C31" s="23"/>
      <c r="D31" s="13"/>
      <c r="E31" s="13"/>
      <c r="F31" s="12"/>
      <c r="G31" s="12"/>
      <c r="H31" s="13"/>
      <c r="I31" s="13"/>
      <c r="J31" s="13"/>
      <c r="K31" s="13"/>
      <c r="L31" s="15" t="s">
        <v>25</v>
      </c>
    </row>
    <row r="32" spans="1:12" ht="42.75" customHeight="1" x14ac:dyDescent="0.2">
      <c r="A32" s="16" t="str">
        <f>'LLP Const'!A43</f>
        <v>Volunteer opportunities</v>
      </c>
      <c r="B32" s="23">
        <f>'LLP Const'!B43</f>
        <v>2</v>
      </c>
      <c r="C32" s="23"/>
      <c r="D32" s="13"/>
      <c r="E32" s="13"/>
      <c r="F32" s="12"/>
      <c r="G32" s="12"/>
      <c r="H32" s="13"/>
      <c r="I32" s="13"/>
      <c r="J32" s="13"/>
      <c r="K32" s="13"/>
      <c r="L32" s="15" t="s">
        <v>32</v>
      </c>
    </row>
    <row r="33" spans="1:12" ht="42.75" customHeight="1" x14ac:dyDescent="0.2">
      <c r="A33" s="16" t="str">
        <f>'LLP Const'!A44</f>
        <v>Work trials</v>
      </c>
      <c r="B33" s="23">
        <f>'LLP Const'!B44</f>
        <v>0</v>
      </c>
      <c r="C33" s="23"/>
      <c r="D33" s="13"/>
      <c r="E33" s="13"/>
      <c r="F33" s="12"/>
      <c r="G33" s="12"/>
      <c r="H33" s="13"/>
      <c r="I33" s="13"/>
      <c r="J33" s="13"/>
      <c r="K33" s="13"/>
      <c r="L33" s="15" t="s">
        <v>34</v>
      </c>
    </row>
    <row r="34" spans="1:12" ht="45" customHeight="1" x14ac:dyDescent="0.2">
      <c r="A34" s="16" t="str">
        <f>'LLP Const'!A45</f>
        <v xml:space="preserve">Other  - please specify: </v>
      </c>
      <c r="B34" s="23">
        <f>'LLP Const'!B45</f>
        <v>0</v>
      </c>
      <c r="C34" s="23"/>
      <c r="D34" s="13"/>
      <c r="E34" s="13"/>
      <c r="F34" s="12"/>
      <c r="G34" s="12"/>
      <c r="H34" s="13"/>
      <c r="I34" s="13"/>
      <c r="J34" s="13"/>
      <c r="K34" s="13"/>
      <c r="L34" s="15"/>
    </row>
    <row r="35" spans="1:12" ht="60.75" customHeight="1" x14ac:dyDescent="0.2">
      <c r="A35" s="51" t="s">
        <v>36</v>
      </c>
      <c r="B35" s="20" t="s">
        <v>47</v>
      </c>
      <c r="C35" s="20" t="s">
        <v>46</v>
      </c>
      <c r="D35" s="21" t="s">
        <v>1</v>
      </c>
      <c r="E35" s="21" t="s">
        <v>82</v>
      </c>
      <c r="F35" s="21" t="s">
        <v>2</v>
      </c>
      <c r="G35" s="21" t="s">
        <v>83</v>
      </c>
      <c r="H35" s="21" t="s">
        <v>3</v>
      </c>
      <c r="I35" s="21" t="s">
        <v>84</v>
      </c>
      <c r="J35" s="21" t="s">
        <v>4</v>
      </c>
      <c r="K35" s="21" t="s">
        <v>85</v>
      </c>
      <c r="L35" s="22" t="str">
        <f>L3</f>
        <v>Comments
(please use this column to provide details of the activity including those suggested - use a separate sheet where appropriate)</v>
      </c>
    </row>
    <row r="36" spans="1:12" s="19" customFormat="1" ht="31.5" customHeight="1" x14ac:dyDescent="0.2">
      <c r="A36" s="16" t="str">
        <f>'LLP Const'!A47</f>
        <v>Community projects with skills and employability outcomes</v>
      </c>
      <c r="B36" s="23">
        <f>'LLP Const'!B47</f>
        <v>1</v>
      </c>
      <c r="C36" s="23"/>
      <c r="D36" s="25"/>
      <c r="E36" s="25"/>
      <c r="F36" s="25"/>
      <c r="G36" s="25"/>
      <c r="H36" s="25"/>
      <c r="I36" s="25"/>
      <c r="J36" s="25"/>
      <c r="K36" s="25"/>
      <c r="L36" s="40" t="s">
        <v>72</v>
      </c>
    </row>
    <row r="37" spans="1:12" s="19" customFormat="1" ht="31.5" customHeight="1" x14ac:dyDescent="0.2">
      <c r="A37" s="16" t="str">
        <f>'LLP Const'!A48</f>
        <v xml:space="preserve">Other community projects </v>
      </c>
      <c r="B37" s="23">
        <f>'LLP Const'!B48</f>
        <v>0</v>
      </c>
      <c r="C37" s="23"/>
      <c r="D37" s="25"/>
      <c r="E37" s="25"/>
      <c r="F37" s="25"/>
      <c r="G37" s="25"/>
      <c r="H37" s="25"/>
      <c r="I37" s="25"/>
      <c r="J37" s="25"/>
      <c r="K37" s="25"/>
      <c r="L37" s="40" t="s">
        <v>72</v>
      </c>
    </row>
    <row r="38" spans="1:12" ht="60.75" customHeight="1" x14ac:dyDescent="0.2">
      <c r="A38" s="51" t="s">
        <v>67</v>
      </c>
      <c r="B38" s="20" t="s">
        <v>47</v>
      </c>
      <c r="C38" s="20" t="s">
        <v>46</v>
      </c>
      <c r="D38" s="21" t="s">
        <v>1</v>
      </c>
      <c r="E38" s="21" t="s">
        <v>82</v>
      </c>
      <c r="F38" s="21" t="s">
        <v>2</v>
      </c>
      <c r="G38" s="21" t="s">
        <v>83</v>
      </c>
      <c r="H38" s="21" t="s">
        <v>3</v>
      </c>
      <c r="I38" s="21" t="s">
        <v>84</v>
      </c>
      <c r="J38" s="21" t="s">
        <v>4</v>
      </c>
      <c r="K38" s="21" t="s">
        <v>85</v>
      </c>
      <c r="L38" s="22" t="str">
        <f>L3</f>
        <v>Comments
(please use this column to provide details of the activity including those suggested - use a separate sheet where appropriate)</v>
      </c>
    </row>
    <row r="39" spans="1:12" s="19" customFormat="1" ht="31.5" customHeight="1" x14ac:dyDescent="0.2">
      <c r="A39" s="16" t="str">
        <f>'LLP Const'!A50</f>
        <v>Mentor a business</v>
      </c>
      <c r="B39" s="38" t="str">
        <f>'LLP Const'!B50</f>
        <v>TBC</v>
      </c>
      <c r="C39" s="38"/>
      <c r="D39" s="39"/>
      <c r="E39" s="39"/>
      <c r="F39" s="39"/>
      <c r="G39" s="39"/>
      <c r="H39" s="39"/>
      <c r="I39" s="39"/>
      <c r="J39" s="39"/>
      <c r="K39" s="39"/>
      <c r="L39" s="40" t="s">
        <v>69</v>
      </c>
    </row>
    <row r="40" spans="1:12" s="19" customFormat="1" ht="31.5" customHeight="1" x14ac:dyDescent="0.2">
      <c r="A40" s="16" t="str">
        <f>'LLP Const'!A51</f>
        <v>Offer opportunities to a social enterprise</v>
      </c>
      <c r="B40" s="38">
        <f>'LLP Const'!B51</f>
        <v>0</v>
      </c>
      <c r="C40" s="38"/>
      <c r="D40" s="39"/>
      <c r="E40" s="39"/>
      <c r="F40" s="39"/>
      <c r="G40" s="39"/>
      <c r="H40" s="39"/>
      <c r="I40" s="39"/>
      <c r="J40" s="39"/>
      <c r="K40" s="39"/>
      <c r="L40" s="40"/>
    </row>
    <row r="41" spans="1:12" s="19" customFormat="1" ht="31.5" customHeight="1" x14ac:dyDescent="0.2">
      <c r="A41" s="16" t="str">
        <f>'LLP Const'!A52</f>
        <v>Join/support a local business network</v>
      </c>
      <c r="B41" s="38">
        <f>'LLP Const'!B52</f>
        <v>0</v>
      </c>
      <c r="C41" s="38"/>
      <c r="D41" s="39"/>
      <c r="E41" s="39"/>
      <c r="F41" s="39"/>
      <c r="G41" s="39"/>
      <c r="H41" s="39"/>
      <c r="I41" s="39"/>
      <c r="J41" s="39"/>
      <c r="K41" s="39"/>
      <c r="L41" s="40" t="s">
        <v>71</v>
      </c>
    </row>
    <row r="42" spans="1:12" ht="60.75" customHeight="1" x14ac:dyDescent="0.2">
      <c r="A42" s="51" t="s">
        <v>40</v>
      </c>
      <c r="B42" s="20" t="s">
        <v>47</v>
      </c>
      <c r="C42" s="20" t="s">
        <v>46</v>
      </c>
      <c r="D42" s="21" t="s">
        <v>1</v>
      </c>
      <c r="E42" s="21" t="s">
        <v>82</v>
      </c>
      <c r="F42" s="21" t="s">
        <v>2</v>
      </c>
      <c r="G42" s="21" t="s">
        <v>83</v>
      </c>
      <c r="H42" s="21" t="s">
        <v>3</v>
      </c>
      <c r="I42" s="21" t="s">
        <v>84</v>
      </c>
      <c r="J42" s="21" t="s">
        <v>4</v>
      </c>
      <c r="K42" s="21" t="s">
        <v>85</v>
      </c>
      <c r="L42" s="22" t="str">
        <f>L3</f>
        <v>Comments
(please use this column to provide details of the activity including those suggested - use a separate sheet where appropriate)</v>
      </c>
    </row>
    <row r="43" spans="1:12" ht="36" customHeight="1" x14ac:dyDescent="0.2">
      <c r="A43" s="69">
        <f>'LLP Const'!A54</f>
        <v>0</v>
      </c>
      <c r="B43" s="23">
        <f>'LLP Const'!B48</f>
        <v>0</v>
      </c>
      <c r="C43" s="23"/>
      <c r="D43" s="13"/>
      <c r="E43" s="13"/>
      <c r="F43" s="12"/>
      <c r="G43" s="12"/>
      <c r="H43" s="13"/>
      <c r="I43" s="13"/>
      <c r="J43" s="13"/>
      <c r="K43" s="13"/>
      <c r="L43" s="30"/>
    </row>
    <row r="44" spans="1:12" ht="51.75" customHeight="1" x14ac:dyDescent="0.2">
      <c r="A44" s="51" t="s">
        <v>48</v>
      </c>
      <c r="B44" s="148" t="s">
        <v>49</v>
      </c>
      <c r="C44" s="149"/>
      <c r="D44" s="149"/>
      <c r="E44" s="149"/>
      <c r="F44" s="149"/>
      <c r="G44" s="149"/>
      <c r="H44" s="149"/>
      <c r="I44" s="149"/>
      <c r="J44" s="149"/>
      <c r="K44" s="150"/>
      <c r="L44" s="22"/>
    </row>
    <row r="45" spans="1:12" ht="110.25" customHeight="1" thickBot="1" x14ac:dyDescent="0.25">
      <c r="A45" s="145"/>
      <c r="B45" s="146"/>
      <c r="C45" s="146"/>
      <c r="D45" s="146"/>
      <c r="E45" s="146"/>
      <c r="F45" s="146"/>
      <c r="G45" s="146"/>
      <c r="H45" s="146"/>
      <c r="I45" s="146"/>
      <c r="J45" s="146"/>
      <c r="K45" s="146"/>
      <c r="L45" s="147"/>
    </row>
  </sheetData>
  <mergeCells count="6">
    <mergeCell ref="B1:L1"/>
    <mergeCell ref="A45:L45"/>
    <mergeCell ref="B44:K44"/>
    <mergeCell ref="B2:C2"/>
    <mergeCell ref="F2:G2"/>
    <mergeCell ref="J2:K2"/>
  </mergeCells>
  <printOptions horizontalCentered="1"/>
  <pageMargins left="0.23622047244094491" right="0.23622047244094491" top="0.74803149606299213" bottom="0.74803149606299213" header="0.31496062992125984" footer="0.31496062992125984"/>
  <pageSetup paperSize="8" scale="68" fitToHeight="2" orientation="landscape" r:id="rId1"/>
  <headerFooter>
    <oddFooter>&amp;Z&amp;F&amp;RPage &amp;P</oddFooter>
  </headerFooter>
  <rowBreaks count="1" manualBreakCount="1">
    <brk id="23"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45"/>
  <sheetViews>
    <sheetView view="pageBreakPreview" topLeftCell="A5" zoomScale="60" zoomScaleNormal="78" workbookViewId="0">
      <selection activeCell="B2" sqref="B2"/>
    </sheetView>
  </sheetViews>
  <sheetFormatPr defaultColWidth="14.42578125" defaultRowHeight="12.75" x14ac:dyDescent="0.2"/>
  <cols>
    <col min="1" max="1" width="3.42578125" style="9" customWidth="1"/>
    <col min="2" max="2" width="47" style="9" customWidth="1"/>
    <col min="3" max="3" width="10.85546875" style="9" customWidth="1"/>
    <col min="4" max="4" width="10.42578125" style="9" customWidth="1"/>
    <col min="5" max="5" width="10.140625" style="9" customWidth="1"/>
    <col min="6" max="6" width="10.42578125" style="9" customWidth="1"/>
    <col min="7" max="7" width="10" style="9" customWidth="1"/>
    <col min="8" max="8" width="9.5703125" style="9" customWidth="1"/>
    <col min="9" max="9" width="10" style="9" customWidth="1"/>
    <col min="10" max="11" width="10.140625" style="9" customWidth="1"/>
    <col min="12" max="13" width="10" style="9" customWidth="1"/>
    <col min="14" max="14" width="11" style="9" customWidth="1"/>
    <col min="15" max="15" width="86.85546875" style="9" customWidth="1"/>
    <col min="16" max="16" width="27.85546875" style="9" customWidth="1"/>
    <col min="17" max="29" width="8.85546875" style="9" customWidth="1"/>
    <col min="30" max="16384" width="14.42578125" style="9"/>
  </cols>
  <sheetData>
    <row r="1" spans="2:15" ht="114.75" customHeight="1" x14ac:dyDescent="0.2">
      <c r="B1" s="75" t="s">
        <v>110</v>
      </c>
      <c r="C1" s="157" t="s">
        <v>112</v>
      </c>
      <c r="D1" s="158"/>
      <c r="E1" s="158"/>
      <c r="F1" s="158"/>
      <c r="G1" s="158"/>
      <c r="H1" s="158"/>
      <c r="I1" s="158"/>
      <c r="J1" s="158"/>
      <c r="K1" s="158"/>
      <c r="L1" s="158"/>
      <c r="M1" s="158"/>
      <c r="N1" s="158"/>
      <c r="O1" s="158"/>
    </row>
    <row r="2" spans="2:15" ht="44.25" customHeight="1" x14ac:dyDescent="0.2">
      <c r="B2" s="43" t="s">
        <v>101</v>
      </c>
      <c r="C2" s="151" t="s">
        <v>88</v>
      </c>
      <c r="D2" s="152"/>
      <c r="E2" s="57">
        <f>SOI!G8</f>
        <v>0</v>
      </c>
      <c r="F2" s="58"/>
      <c r="G2" s="159" t="s">
        <v>92</v>
      </c>
      <c r="H2" s="155"/>
      <c r="I2" s="59"/>
      <c r="J2" s="58"/>
      <c r="K2" s="151" t="s">
        <v>91</v>
      </c>
      <c r="L2" s="160"/>
      <c r="M2" s="160"/>
      <c r="N2" s="155"/>
      <c r="O2" s="55"/>
    </row>
    <row r="3" spans="2:15" ht="63" customHeight="1" x14ac:dyDescent="0.2">
      <c r="B3" s="28" t="s">
        <v>0</v>
      </c>
      <c r="C3" s="20" t="s">
        <v>47</v>
      </c>
      <c r="D3" s="20" t="s">
        <v>45</v>
      </c>
      <c r="E3" s="20" t="s">
        <v>96</v>
      </c>
      <c r="F3" s="21" t="s">
        <v>1</v>
      </c>
      <c r="G3" s="21" t="s">
        <v>82</v>
      </c>
      <c r="H3" s="21" t="s">
        <v>2</v>
      </c>
      <c r="I3" s="21" t="s">
        <v>83</v>
      </c>
      <c r="J3" s="21" t="s">
        <v>3</v>
      </c>
      <c r="K3" s="21" t="s">
        <v>84</v>
      </c>
      <c r="L3" s="21" t="s">
        <v>4</v>
      </c>
      <c r="M3" s="21" t="s">
        <v>95</v>
      </c>
      <c r="N3" s="21" t="s">
        <v>113</v>
      </c>
      <c r="O3" s="21" t="str">
        <f>'Const Report Yr 1'!L3</f>
        <v>Comments
(please use this column to provide details of the activity including those suggested - use a separate sheet where appropriate)</v>
      </c>
    </row>
    <row r="4" spans="2:15" ht="41.25" customHeight="1" x14ac:dyDescent="0.2">
      <c r="B4" s="29" t="str">
        <f>'LLP Const'!A5</f>
        <v>Number of new jobs expected to be created by the development</v>
      </c>
      <c r="C4" s="23">
        <f>'LLP Const'!B5</f>
        <v>4</v>
      </c>
      <c r="D4" s="23">
        <f>'Const Report Yr 1'!K4</f>
        <v>0</v>
      </c>
      <c r="E4" s="24">
        <f>C4-D4</f>
        <v>4</v>
      </c>
      <c r="F4" s="11"/>
      <c r="G4" s="11"/>
      <c r="H4" s="12"/>
      <c r="I4" s="12"/>
      <c r="J4" s="13"/>
      <c r="K4" s="13"/>
      <c r="L4" s="13"/>
      <c r="M4" s="13"/>
      <c r="N4" s="13">
        <f>D4+M4</f>
        <v>0</v>
      </c>
      <c r="O4" s="29" t="s">
        <v>74</v>
      </c>
    </row>
    <row r="5" spans="2:15" ht="41.25" customHeight="1" x14ac:dyDescent="0.2">
      <c r="B5" s="29" t="str">
        <f>'LLP Const'!A6</f>
        <v>% of these new jobs expected to be taken up by Manchester residents</v>
      </c>
      <c r="C5" s="23">
        <f>'LLP Const'!B6</f>
        <v>0.65</v>
      </c>
      <c r="D5" s="23">
        <f>'Const Report Yr 1'!K5</f>
        <v>0</v>
      </c>
      <c r="E5" s="24">
        <f t="shared" ref="E5:E7" si="0">C5-D5</f>
        <v>0.65</v>
      </c>
      <c r="F5" s="11"/>
      <c r="G5" s="11"/>
      <c r="H5" s="12"/>
      <c r="I5" s="12"/>
      <c r="J5" s="13"/>
      <c r="K5" s="13"/>
      <c r="L5" s="13"/>
      <c r="M5" s="13"/>
      <c r="N5" s="13">
        <f t="shared" ref="N5:N7" si="1">D5+M5</f>
        <v>0</v>
      </c>
      <c r="O5" s="30"/>
    </row>
    <row r="6" spans="2:15" ht="41.25" customHeight="1" x14ac:dyDescent="0.2">
      <c r="B6" s="29" t="str">
        <f>'LLP Const'!A16</f>
        <v>Number of existing staff expected to work on the development</v>
      </c>
      <c r="C6" s="23">
        <f>'LLP Const'!B16</f>
        <v>10</v>
      </c>
      <c r="D6" s="23">
        <f>'Const Report Yr 1'!K6</f>
        <v>0</v>
      </c>
      <c r="E6" s="24">
        <f t="shared" si="0"/>
        <v>10</v>
      </c>
      <c r="F6" s="11"/>
      <c r="G6" s="11"/>
      <c r="H6" s="12"/>
      <c r="I6" s="12"/>
      <c r="J6" s="13"/>
      <c r="K6" s="13"/>
      <c r="L6" s="13"/>
      <c r="M6" s="13"/>
      <c r="N6" s="13">
        <f t="shared" si="1"/>
        <v>0</v>
      </c>
      <c r="O6" s="29" t="s">
        <v>74</v>
      </c>
    </row>
    <row r="7" spans="2:15" ht="41.25" customHeight="1" x14ac:dyDescent="0.2">
      <c r="B7" s="29" t="str">
        <f>'LLP Const'!A17</f>
        <v>% of these existing staff expected to be Manchester residents</v>
      </c>
      <c r="C7" s="23">
        <f>'LLP Const'!B17</f>
        <v>0.75</v>
      </c>
      <c r="D7" s="23">
        <f>'Const Report Yr 1'!K7</f>
        <v>0</v>
      </c>
      <c r="E7" s="24">
        <f t="shared" si="0"/>
        <v>0.75</v>
      </c>
      <c r="F7" s="11"/>
      <c r="G7" s="11"/>
      <c r="H7" s="12"/>
      <c r="I7" s="12"/>
      <c r="J7" s="13"/>
      <c r="K7" s="13"/>
      <c r="L7" s="13"/>
      <c r="M7" s="13"/>
      <c r="N7" s="13">
        <f t="shared" si="1"/>
        <v>0</v>
      </c>
      <c r="O7" s="30"/>
    </row>
    <row r="8" spans="2:15" ht="60" customHeight="1" x14ac:dyDescent="0.2">
      <c r="B8" s="49" t="str">
        <f>'LLP Const'!A18</f>
        <v xml:space="preserve">APPRENTICESHIPS </v>
      </c>
      <c r="C8" s="27" t="s">
        <v>47</v>
      </c>
      <c r="D8" s="27" t="s">
        <v>45</v>
      </c>
      <c r="E8" s="20" t="s">
        <v>96</v>
      </c>
      <c r="F8" s="28" t="s">
        <v>1</v>
      </c>
      <c r="G8" s="28" t="s">
        <v>41</v>
      </c>
      <c r="H8" s="28" t="s">
        <v>2</v>
      </c>
      <c r="I8" s="28" t="s">
        <v>42</v>
      </c>
      <c r="J8" s="28" t="s">
        <v>3</v>
      </c>
      <c r="K8" s="28" t="s">
        <v>43</v>
      </c>
      <c r="L8" s="28" t="s">
        <v>4</v>
      </c>
      <c r="M8" s="21" t="s">
        <v>95</v>
      </c>
      <c r="N8" s="21" t="s">
        <v>98</v>
      </c>
      <c r="O8" s="28" t="str">
        <f>O3</f>
        <v>Comments
(please use this column to provide details of the activity including those suggested - use a separate sheet where appropriate)</v>
      </c>
    </row>
    <row r="9" spans="2:15" ht="51.75" customHeight="1" x14ac:dyDescent="0.2">
      <c r="B9" s="29" t="str">
        <f>'LLP Const'!A19</f>
        <v>Number of new apprentices expected to be recruited for the development</v>
      </c>
      <c r="C9" s="23">
        <f>'LLP Const'!B19</f>
        <v>2</v>
      </c>
      <c r="D9" s="23">
        <f>'Const Report Yr 1'!K9</f>
        <v>0</v>
      </c>
      <c r="E9" s="24">
        <f>C9-D9</f>
        <v>2</v>
      </c>
      <c r="F9" s="11"/>
      <c r="G9" s="11"/>
      <c r="H9" s="12"/>
      <c r="I9" s="12"/>
      <c r="J9" s="13"/>
      <c r="K9" s="13"/>
      <c r="L9" s="13"/>
      <c r="M9" s="13"/>
      <c r="N9" s="13">
        <f>D9+M9</f>
        <v>0</v>
      </c>
      <c r="O9" s="30" t="s">
        <v>75</v>
      </c>
    </row>
    <row r="10" spans="2:15" ht="51.75" customHeight="1" x14ac:dyDescent="0.2">
      <c r="B10" s="29" t="str">
        <f>'LLP Const'!A20</f>
        <v>Number of new apprentice weeks expected to be offered (if you are not able to offer full apprenticeships)</v>
      </c>
      <c r="C10" s="23">
        <f>'LLP Const'!B20</f>
        <v>104</v>
      </c>
      <c r="D10" s="23">
        <f>'Const Report Yr 1'!K10</f>
        <v>0</v>
      </c>
      <c r="E10" s="24">
        <f t="shared" ref="E10:E14" si="2">C10-D10</f>
        <v>104</v>
      </c>
      <c r="F10" s="11"/>
      <c r="G10" s="11"/>
      <c r="H10" s="12"/>
      <c r="I10" s="12"/>
      <c r="J10" s="13"/>
      <c r="K10" s="13"/>
      <c r="L10" s="13"/>
      <c r="M10" s="13"/>
      <c r="N10" s="13">
        <f t="shared" ref="N10:N14" si="3">D10+M10</f>
        <v>0</v>
      </c>
      <c r="O10" s="30"/>
    </row>
    <row r="11" spans="2:15" ht="51.75" customHeight="1" x14ac:dyDescent="0.2">
      <c r="B11" s="29" t="str">
        <f>'LLP Const'!A21</f>
        <v>% of these new apprenticeship roles expected to be taken up by Manchester residents</v>
      </c>
      <c r="C11" s="23">
        <f>'LLP Const'!B21</f>
        <v>1</v>
      </c>
      <c r="D11" s="23">
        <f>'Const Report Yr 1'!K11</f>
        <v>0</v>
      </c>
      <c r="E11" s="24">
        <f t="shared" si="2"/>
        <v>1</v>
      </c>
      <c r="F11" s="11"/>
      <c r="G11" s="11"/>
      <c r="H11" s="12"/>
      <c r="I11" s="12"/>
      <c r="J11" s="13"/>
      <c r="K11" s="13"/>
      <c r="L11" s="13"/>
      <c r="M11" s="13"/>
      <c r="N11" s="13">
        <f t="shared" si="3"/>
        <v>0</v>
      </c>
      <c r="O11" s="30"/>
    </row>
    <row r="12" spans="2:15" ht="51.75" customHeight="1" x14ac:dyDescent="0.2">
      <c r="B12" s="29" t="str">
        <f>'LLP Const'!A22</f>
        <v>Number of existing apprentices expected to work on the development</v>
      </c>
      <c r="C12" s="23">
        <f>'LLP Const'!B22</f>
        <v>2</v>
      </c>
      <c r="D12" s="23">
        <f>'Const Report Yr 1'!K12</f>
        <v>0</v>
      </c>
      <c r="E12" s="24">
        <f t="shared" si="2"/>
        <v>2</v>
      </c>
      <c r="F12" s="11"/>
      <c r="G12" s="11"/>
      <c r="H12" s="12"/>
      <c r="I12" s="12"/>
      <c r="J12" s="13"/>
      <c r="K12" s="13"/>
      <c r="L12" s="13"/>
      <c r="M12" s="13"/>
      <c r="N12" s="13">
        <f t="shared" si="3"/>
        <v>0</v>
      </c>
      <c r="O12" s="30" t="s">
        <v>75</v>
      </c>
    </row>
    <row r="13" spans="2:15" ht="50.25" customHeight="1" x14ac:dyDescent="0.2">
      <c r="B13" s="29" t="str">
        <f>'LLP Const'!A23</f>
        <v>Number of existing apprentice weeks expected to be working on the development (if you are not able to offer full apprenticeships)</v>
      </c>
      <c r="C13" s="23">
        <f>'LLP Const'!B23</f>
        <v>104</v>
      </c>
      <c r="D13" s="23">
        <f>'Const Report Yr 1'!K13</f>
        <v>0</v>
      </c>
      <c r="E13" s="24">
        <f t="shared" si="2"/>
        <v>104</v>
      </c>
      <c r="F13" s="11"/>
      <c r="G13" s="11"/>
      <c r="H13" s="12"/>
      <c r="I13" s="12"/>
      <c r="J13" s="13"/>
      <c r="K13" s="13"/>
      <c r="L13" s="13"/>
      <c r="M13" s="13"/>
      <c r="N13" s="13">
        <f t="shared" si="3"/>
        <v>0</v>
      </c>
      <c r="O13" s="30"/>
    </row>
    <row r="14" spans="2:15" ht="46.5" customHeight="1" x14ac:dyDescent="0.2">
      <c r="B14" s="29" t="str">
        <f>'LLP Const'!A24</f>
        <v>% of these existing apprenticeship roles expected to be Manchester residents</v>
      </c>
      <c r="C14" s="23">
        <f>'LLP Const'!B24</f>
        <v>1</v>
      </c>
      <c r="D14" s="23">
        <f>'Const Report Yr 1'!K14</f>
        <v>0</v>
      </c>
      <c r="E14" s="24">
        <f t="shared" si="2"/>
        <v>1</v>
      </c>
      <c r="F14" s="11"/>
      <c r="G14" s="11"/>
      <c r="H14" s="12"/>
      <c r="I14" s="12"/>
      <c r="J14" s="13"/>
      <c r="K14" s="13"/>
      <c r="L14" s="13"/>
      <c r="M14" s="13"/>
      <c r="N14" s="13">
        <f t="shared" si="3"/>
        <v>0</v>
      </c>
      <c r="O14" s="30"/>
    </row>
    <row r="15" spans="2:15" ht="54.75" customHeight="1" x14ac:dyDescent="0.2">
      <c r="B15" s="49" t="str">
        <f>'LLP Const'!A25</f>
        <v xml:space="preserve">SUPPLY CHAIN </v>
      </c>
      <c r="C15" s="27" t="s">
        <v>47</v>
      </c>
      <c r="D15" s="27" t="s">
        <v>45</v>
      </c>
      <c r="E15" s="20" t="s">
        <v>96</v>
      </c>
      <c r="F15" s="28" t="s">
        <v>1</v>
      </c>
      <c r="G15" s="28" t="s">
        <v>41</v>
      </c>
      <c r="H15" s="28" t="s">
        <v>2</v>
      </c>
      <c r="I15" s="28" t="s">
        <v>42</v>
      </c>
      <c r="J15" s="28" t="s">
        <v>3</v>
      </c>
      <c r="K15" s="28" t="s">
        <v>43</v>
      </c>
      <c r="L15" s="28" t="s">
        <v>4</v>
      </c>
      <c r="M15" s="21" t="s">
        <v>95</v>
      </c>
      <c r="N15" s="21" t="s">
        <v>98</v>
      </c>
      <c r="O15" s="28" t="str">
        <f>O3</f>
        <v>Comments
(please use this column to provide details of the activity including those suggested - use a separate sheet where appropriate)</v>
      </c>
    </row>
    <row r="16" spans="2:15" ht="45.75" customHeight="1" x14ac:dyDescent="0.2">
      <c r="B16" s="29" t="str">
        <f>'LLP Const'!A26</f>
        <v>Number of sub contactors expected to work on the development including those not working on site</v>
      </c>
      <c r="C16" s="23" t="str">
        <f>'LLP Const'!B26</f>
        <v>20-25</v>
      </c>
      <c r="D16" s="23">
        <f>'Const Report Yr 1'!K16</f>
        <v>0</v>
      </c>
      <c r="E16" s="24" t="e" vm="1">
        <f>C16-D16</f>
        <v>#VALUE!</v>
      </c>
      <c r="F16" s="17"/>
      <c r="G16" s="17"/>
      <c r="H16" s="12"/>
      <c r="I16" s="12"/>
      <c r="J16" s="13"/>
      <c r="K16" s="13"/>
      <c r="L16" s="13"/>
      <c r="M16" s="13"/>
      <c r="N16" s="13">
        <f>D16+M16</f>
        <v>0</v>
      </c>
      <c r="O16" s="29" t="s">
        <v>76</v>
      </c>
    </row>
    <row r="17" spans="2:15" ht="45.75" customHeight="1" x14ac:dyDescent="0.2">
      <c r="B17" s="29" t="str">
        <f>'LLP Const'!A27</f>
        <v>% of these subcontractors expected to be from the City of Manchester (approx 0 - 5 mile radius)</v>
      </c>
      <c r="C17" s="23">
        <f>'LLP Const'!B27</f>
        <v>20</v>
      </c>
      <c r="D17" s="23">
        <f>'Const Report Yr 1'!K17</f>
        <v>0</v>
      </c>
      <c r="E17" s="24">
        <f t="shared" ref="E17:E19" si="4">C17-D17</f>
        <v>20</v>
      </c>
      <c r="F17" s="17"/>
      <c r="G17" s="17"/>
      <c r="H17" s="12"/>
      <c r="I17" s="12"/>
      <c r="J17" s="13"/>
      <c r="K17" s="13"/>
      <c r="L17" s="13"/>
      <c r="M17" s="13"/>
      <c r="N17" s="13">
        <f t="shared" ref="N17:N19" si="5">D17+M17</f>
        <v>0</v>
      </c>
      <c r="O17" s="29"/>
    </row>
    <row r="18" spans="2:15" ht="48" customHeight="1" x14ac:dyDescent="0.2">
      <c r="B18" s="29" t="str">
        <f>'LLP Const'!A28</f>
        <v>% of subcontractors expected to be from Greater Manchester (approx 5 - 20 mile radius from the development)</v>
      </c>
      <c r="C18" s="23">
        <f>'LLP Const'!B28</f>
        <v>40</v>
      </c>
      <c r="D18" s="23">
        <f>'Const Report Yr 1'!K18</f>
        <v>0</v>
      </c>
      <c r="E18" s="24">
        <f t="shared" si="4"/>
        <v>40</v>
      </c>
      <c r="F18" s="17"/>
      <c r="G18" s="17"/>
      <c r="H18" s="12"/>
      <c r="I18" s="12"/>
      <c r="J18" s="13"/>
      <c r="K18" s="13"/>
      <c r="L18" s="13"/>
      <c r="M18" s="13"/>
      <c r="N18" s="13">
        <f t="shared" si="5"/>
        <v>0</v>
      </c>
      <c r="O18" s="29"/>
    </row>
    <row r="19" spans="2:15" ht="43.5" customHeight="1" x14ac:dyDescent="0.2">
      <c r="B19" s="29">
        <f>'LLP Const'!A30</f>
        <v>0</v>
      </c>
      <c r="C19" s="23">
        <f>'LLP Const'!B30</f>
        <v>0</v>
      </c>
      <c r="D19" s="23">
        <f>'Const Report Yr 1'!K19</f>
        <v>0</v>
      </c>
      <c r="E19" s="24">
        <f t="shared" si="4"/>
        <v>0</v>
      </c>
      <c r="F19" s="17"/>
      <c r="G19" s="17"/>
      <c r="H19" s="12"/>
      <c r="I19" s="12"/>
      <c r="J19" s="13"/>
      <c r="K19" s="13"/>
      <c r="L19" s="13"/>
      <c r="M19" s="13"/>
      <c r="N19" s="13">
        <f t="shared" si="5"/>
        <v>0</v>
      </c>
      <c r="O19" s="29" t="s">
        <v>15</v>
      </c>
    </row>
    <row r="20" spans="2:15" ht="51.75" customHeight="1" x14ac:dyDescent="0.2">
      <c r="B20" s="49" t="str">
        <f>'LLP Const'!A31</f>
        <v>DEVELOPING YOUR STAFF</v>
      </c>
      <c r="C20" s="27" t="s">
        <v>47</v>
      </c>
      <c r="D20" s="27" t="s">
        <v>45</v>
      </c>
      <c r="E20" s="20" t="s">
        <v>96</v>
      </c>
      <c r="F20" s="28" t="s">
        <v>1</v>
      </c>
      <c r="G20" s="28" t="s">
        <v>41</v>
      </c>
      <c r="H20" s="28" t="s">
        <v>2</v>
      </c>
      <c r="I20" s="28" t="s">
        <v>42</v>
      </c>
      <c r="J20" s="28" t="s">
        <v>3</v>
      </c>
      <c r="K20" s="28" t="s">
        <v>43</v>
      </c>
      <c r="L20" s="28" t="s">
        <v>4</v>
      </c>
      <c r="M20" s="21" t="s">
        <v>95</v>
      </c>
      <c r="N20" s="21" t="s">
        <v>98</v>
      </c>
      <c r="O20" s="28" t="str">
        <f>O3</f>
        <v>Comments
(please use this column to provide details of the activity including those suggested - use a separate sheet where appropriate)</v>
      </c>
    </row>
    <row r="21" spans="2:15" ht="36.75" customHeight="1" x14ac:dyDescent="0.2">
      <c r="B21" s="29" t="str">
        <f>'LLP Const'!A32</f>
        <v>% of above staff receiving CSCS card training</v>
      </c>
      <c r="C21" s="23">
        <f>'LLP Const'!B32</f>
        <v>1</v>
      </c>
      <c r="D21" s="23">
        <f>'Const Report Yr 1'!K21</f>
        <v>0</v>
      </c>
      <c r="E21" s="24">
        <f>C21-D21</f>
        <v>1</v>
      </c>
      <c r="F21" s="17"/>
      <c r="G21" s="17"/>
      <c r="H21" s="12"/>
      <c r="I21" s="12"/>
      <c r="J21" s="13"/>
      <c r="K21" s="13"/>
      <c r="L21" s="13"/>
      <c r="M21" s="13"/>
      <c r="N21" s="13">
        <f>D21+M21</f>
        <v>0</v>
      </c>
      <c r="O21" s="31"/>
    </row>
    <row r="22" spans="2:15" ht="36.75" customHeight="1" x14ac:dyDescent="0.2">
      <c r="B22" s="29" t="str">
        <f>'LLP Const'!A33</f>
        <v>Number of staff receiving other training</v>
      </c>
      <c r="C22" s="23">
        <f>'LLP Const'!B33</f>
        <v>10</v>
      </c>
      <c r="D22" s="23">
        <f>'Const Report Yr 1'!K22</f>
        <v>0</v>
      </c>
      <c r="E22" s="24">
        <f t="shared" ref="E22:E23" si="6">C22-D22</f>
        <v>10</v>
      </c>
      <c r="F22" s="17"/>
      <c r="G22" s="17"/>
      <c r="H22" s="12"/>
      <c r="I22" s="12"/>
      <c r="J22" s="13"/>
      <c r="K22" s="13"/>
      <c r="L22" s="13"/>
      <c r="M22" s="13"/>
      <c r="N22" s="13">
        <f t="shared" ref="N22:N23" si="7">D22+M22</f>
        <v>0</v>
      </c>
      <c r="O22" s="31"/>
    </row>
    <row r="23" spans="2:15" ht="46.5" customHeight="1" x14ac:dyDescent="0.2">
      <c r="B23" s="29" t="str">
        <f>'LLP Const'!A34</f>
        <v xml:space="preserve">Number of students / graduates / interns expected to be working/trained on the development </v>
      </c>
      <c r="C23" s="23" t="str">
        <f>'LLP Const'!B34</f>
        <v>TBC</v>
      </c>
      <c r="D23" s="23">
        <f>'Const Report Yr 1'!K23</f>
        <v>0</v>
      </c>
      <c r="E23" s="24" t="e" vm="2">
        <f t="shared" si="6"/>
        <v>#VALUE!</v>
      </c>
      <c r="F23" s="17"/>
      <c r="G23" s="17"/>
      <c r="H23" s="12"/>
      <c r="I23" s="12"/>
      <c r="J23" s="13"/>
      <c r="K23" s="13"/>
      <c r="L23" s="13"/>
      <c r="M23" s="13"/>
      <c r="N23" s="13">
        <f t="shared" si="7"/>
        <v>0</v>
      </c>
      <c r="O23" s="31" t="s">
        <v>78</v>
      </c>
    </row>
    <row r="24" spans="2:15" ht="54.75" customHeight="1" x14ac:dyDescent="0.2">
      <c r="B24" s="49" t="str">
        <f>'LLP Const'!A35</f>
        <v xml:space="preserve">LEARNING AND EMPLOYABILITY
</v>
      </c>
      <c r="C24" s="27" t="s">
        <v>47</v>
      </c>
      <c r="D24" s="27" t="s">
        <v>45</v>
      </c>
      <c r="E24" s="20" t="s">
        <v>96</v>
      </c>
      <c r="F24" s="28" t="s">
        <v>1</v>
      </c>
      <c r="G24" s="28" t="s">
        <v>41</v>
      </c>
      <c r="H24" s="28" t="s">
        <v>2</v>
      </c>
      <c r="I24" s="28" t="s">
        <v>42</v>
      </c>
      <c r="J24" s="28" t="s">
        <v>3</v>
      </c>
      <c r="K24" s="28" t="s">
        <v>43</v>
      </c>
      <c r="L24" s="28" t="s">
        <v>4</v>
      </c>
      <c r="M24" s="21" t="s">
        <v>95</v>
      </c>
      <c r="N24" s="21" t="s">
        <v>98</v>
      </c>
      <c r="O24" s="28" t="str">
        <f>O3</f>
        <v>Comments
(please use this column to provide details of the activity including those suggested - use a separate sheet where appropriate)</v>
      </c>
    </row>
    <row r="25" spans="2:15" ht="48" customHeight="1" x14ac:dyDescent="0.2">
      <c r="B25" s="29" t="str">
        <f>'LLP Const'!A36</f>
        <v>Off site careers activities (e.g. career/sector talks; mock interviews; reading/writing /numeracy support)</v>
      </c>
      <c r="C25" s="23">
        <f>'LLP Const'!B36</f>
        <v>1</v>
      </c>
      <c r="D25" s="23">
        <f>'Const Report Yr 1'!K25</f>
        <v>0</v>
      </c>
      <c r="E25" s="24">
        <f>C25-D25</f>
        <v>1</v>
      </c>
      <c r="F25" s="13"/>
      <c r="G25" s="13"/>
      <c r="H25" s="12"/>
      <c r="I25" s="12"/>
      <c r="J25" s="13"/>
      <c r="K25" s="13"/>
      <c r="L25" s="13"/>
      <c r="M25" s="13"/>
      <c r="N25" s="13">
        <f>D25+M25</f>
        <v>0</v>
      </c>
      <c r="O25" s="30" t="s">
        <v>20</v>
      </c>
    </row>
    <row r="26" spans="2:15" ht="45.75" customHeight="1" x14ac:dyDescent="0.2">
      <c r="B26" s="29" t="str">
        <f>'LLP Const'!A37</f>
        <v>On site careers activities (e.g. site tours / taster days)</v>
      </c>
      <c r="C26" s="23">
        <f>'LLP Const'!B37</f>
        <v>1</v>
      </c>
      <c r="D26" s="23">
        <f>'Const Report Yr 1'!K26</f>
        <v>0</v>
      </c>
      <c r="E26" s="24">
        <f t="shared" ref="E26:E34" si="8">C26-D26</f>
        <v>1</v>
      </c>
      <c r="F26" s="13"/>
      <c r="G26" s="13"/>
      <c r="H26" s="12"/>
      <c r="I26" s="12"/>
      <c r="J26" s="13"/>
      <c r="K26" s="13"/>
      <c r="L26" s="13"/>
      <c r="M26" s="13"/>
      <c r="N26" s="13">
        <f t="shared" ref="N26:N34" si="9">D26+M26</f>
        <v>0</v>
      </c>
      <c r="O26" s="30" t="s">
        <v>20</v>
      </c>
    </row>
    <row r="27" spans="2:15" ht="49.5" customHeight="1" x14ac:dyDescent="0.2">
      <c r="B27" s="29" t="str">
        <f>'LLP Const'!A38</f>
        <v xml:space="preserve">Developing a strategic relationship with a secondary school/college </v>
      </c>
      <c r="C27" s="23">
        <f>'LLP Const'!B38</f>
        <v>1</v>
      </c>
      <c r="D27" s="23">
        <f>'Const Report Yr 1'!K27</f>
        <v>0</v>
      </c>
      <c r="E27" s="24">
        <f t="shared" si="8"/>
        <v>1</v>
      </c>
      <c r="F27" s="13"/>
      <c r="G27" s="13"/>
      <c r="H27" s="12"/>
      <c r="I27" s="12"/>
      <c r="J27" s="13"/>
      <c r="K27" s="13"/>
      <c r="L27" s="13"/>
      <c r="M27" s="13"/>
      <c r="N27" s="13">
        <f t="shared" si="9"/>
        <v>0</v>
      </c>
      <c r="O27" s="30" t="s">
        <v>23</v>
      </c>
    </row>
    <row r="28" spans="2:15" ht="42" customHeight="1" x14ac:dyDescent="0.2">
      <c r="B28" s="29" t="str">
        <f>'LLP Const'!A39</f>
        <v>Work experience for under 18s</v>
      </c>
      <c r="C28" s="23">
        <f>'LLP Const'!B39</f>
        <v>2</v>
      </c>
      <c r="D28" s="23">
        <f>'Const Report Yr 1'!K28</f>
        <v>0</v>
      </c>
      <c r="E28" s="24">
        <f t="shared" si="8"/>
        <v>2</v>
      </c>
      <c r="F28" s="13"/>
      <c r="G28" s="13"/>
      <c r="H28" s="12"/>
      <c r="I28" s="12"/>
      <c r="J28" s="13"/>
      <c r="K28" s="13"/>
      <c r="L28" s="13"/>
      <c r="M28" s="13"/>
      <c r="N28" s="13">
        <f t="shared" si="9"/>
        <v>0</v>
      </c>
      <c r="O28" s="30" t="s">
        <v>25</v>
      </c>
    </row>
    <row r="29" spans="2:15" ht="45.75" customHeight="1" x14ac:dyDescent="0.2">
      <c r="B29" s="29" t="str">
        <f>'LLP Const'!A40</f>
        <v>Professional development for teaching /careers/employment staff</v>
      </c>
      <c r="C29" s="23">
        <f>'LLP Const'!B40</f>
        <v>2</v>
      </c>
      <c r="D29" s="23">
        <f>'Const Report Yr 1'!K29</f>
        <v>0</v>
      </c>
      <c r="E29" s="24">
        <f t="shared" si="8"/>
        <v>2</v>
      </c>
      <c r="F29" s="13"/>
      <c r="G29" s="13"/>
      <c r="H29" s="12"/>
      <c r="I29" s="12"/>
      <c r="J29" s="13"/>
      <c r="K29" s="13"/>
      <c r="L29" s="13"/>
      <c r="M29" s="13"/>
      <c r="N29" s="13">
        <f t="shared" si="9"/>
        <v>0</v>
      </c>
      <c r="O29" s="30" t="s">
        <v>27</v>
      </c>
    </row>
    <row r="30" spans="2:15" ht="45" customHeight="1" x14ac:dyDescent="0.2">
      <c r="B30" s="29" t="str">
        <f>'LLP Const'!A41</f>
        <v xml:space="preserve">Projects with Further and Higher Education </v>
      </c>
      <c r="C30" s="23">
        <f>'LLP Const'!B41</f>
        <v>2</v>
      </c>
      <c r="D30" s="23">
        <f>'Const Report Yr 1'!K30</f>
        <v>0</v>
      </c>
      <c r="E30" s="24">
        <f t="shared" si="8"/>
        <v>2</v>
      </c>
      <c r="F30" s="13"/>
      <c r="G30" s="13"/>
      <c r="H30" s="12"/>
      <c r="I30" s="12"/>
      <c r="J30" s="13"/>
      <c r="K30" s="13"/>
      <c r="L30" s="13"/>
      <c r="M30" s="13"/>
      <c r="N30" s="13">
        <f t="shared" si="9"/>
        <v>0</v>
      </c>
      <c r="O30" s="30" t="s">
        <v>29</v>
      </c>
    </row>
    <row r="31" spans="2:15" ht="40.5" customHeight="1" x14ac:dyDescent="0.2">
      <c r="B31" s="29" t="str">
        <f>'LLP Const'!A42</f>
        <v>Work placements for over 18s</v>
      </c>
      <c r="C31" s="23">
        <f>'LLP Const'!B42</f>
        <v>2</v>
      </c>
      <c r="D31" s="23">
        <f>'Const Report Yr 1'!K31</f>
        <v>0</v>
      </c>
      <c r="E31" s="24">
        <f t="shared" si="8"/>
        <v>2</v>
      </c>
      <c r="F31" s="13"/>
      <c r="G31" s="13"/>
      <c r="H31" s="12"/>
      <c r="I31" s="12"/>
      <c r="J31" s="13"/>
      <c r="K31" s="13"/>
      <c r="L31" s="13"/>
      <c r="M31" s="13"/>
      <c r="N31" s="13">
        <f t="shared" si="9"/>
        <v>0</v>
      </c>
      <c r="O31" s="30" t="s">
        <v>25</v>
      </c>
    </row>
    <row r="32" spans="2:15" ht="40.5" customHeight="1" x14ac:dyDescent="0.2">
      <c r="B32" s="29" t="str">
        <f>'LLP Const'!A43</f>
        <v>Volunteer opportunities</v>
      </c>
      <c r="C32" s="23">
        <f>'LLP Const'!B43</f>
        <v>2</v>
      </c>
      <c r="D32" s="23">
        <f>'Const Report Yr 1'!K32</f>
        <v>0</v>
      </c>
      <c r="E32" s="24">
        <f t="shared" si="8"/>
        <v>2</v>
      </c>
      <c r="F32" s="13"/>
      <c r="G32" s="13"/>
      <c r="H32" s="12"/>
      <c r="I32" s="12"/>
      <c r="J32" s="13"/>
      <c r="K32" s="13"/>
      <c r="L32" s="13"/>
      <c r="M32" s="13"/>
      <c r="N32" s="13">
        <f t="shared" si="9"/>
        <v>0</v>
      </c>
      <c r="O32" s="30" t="s">
        <v>32</v>
      </c>
    </row>
    <row r="33" spans="2:15" ht="39.75" customHeight="1" x14ac:dyDescent="0.2">
      <c r="B33" s="29" t="str">
        <f>'LLP Const'!A44</f>
        <v>Work trials</v>
      </c>
      <c r="C33" s="23">
        <f>'LLP Const'!B44</f>
        <v>0</v>
      </c>
      <c r="D33" s="23">
        <f>'Const Report Yr 1'!K33</f>
        <v>0</v>
      </c>
      <c r="E33" s="24">
        <f t="shared" si="8"/>
        <v>0</v>
      </c>
      <c r="F33" s="13"/>
      <c r="G33" s="13"/>
      <c r="H33" s="12"/>
      <c r="I33" s="12"/>
      <c r="J33" s="13"/>
      <c r="K33" s="13"/>
      <c r="L33" s="13"/>
      <c r="M33" s="13"/>
      <c r="N33" s="13">
        <f t="shared" si="9"/>
        <v>0</v>
      </c>
      <c r="O33" s="30" t="s">
        <v>34</v>
      </c>
    </row>
    <row r="34" spans="2:15" ht="40.5" customHeight="1" x14ac:dyDescent="0.2">
      <c r="B34" s="29" t="str">
        <f>'LLP Const'!A45</f>
        <v xml:space="preserve">Other  - please specify: </v>
      </c>
      <c r="C34" s="23">
        <f>'LLP Const'!B45</f>
        <v>0</v>
      </c>
      <c r="D34" s="23">
        <f>'Const Report Yr 1'!K34</f>
        <v>0</v>
      </c>
      <c r="E34" s="24">
        <f t="shared" si="8"/>
        <v>0</v>
      </c>
      <c r="F34" s="13"/>
      <c r="G34" s="13"/>
      <c r="H34" s="12"/>
      <c r="I34" s="12"/>
      <c r="J34" s="13"/>
      <c r="K34" s="13"/>
      <c r="L34" s="13"/>
      <c r="M34" s="13"/>
      <c r="N34" s="13">
        <f t="shared" si="9"/>
        <v>0</v>
      </c>
      <c r="O34" s="30"/>
    </row>
    <row r="35" spans="2:15" ht="60.75" customHeight="1" x14ac:dyDescent="0.2">
      <c r="B35" s="49" t="str">
        <f>'LLP Const'!A46</f>
        <v>WORKING WITH THE COMMUNITY</v>
      </c>
      <c r="C35" s="27" t="s">
        <v>47</v>
      </c>
      <c r="D35" s="27" t="s">
        <v>45</v>
      </c>
      <c r="E35" s="20" t="s">
        <v>96</v>
      </c>
      <c r="F35" s="28" t="s">
        <v>1</v>
      </c>
      <c r="G35" s="28" t="s">
        <v>41</v>
      </c>
      <c r="H35" s="28" t="s">
        <v>2</v>
      </c>
      <c r="I35" s="28" t="s">
        <v>42</v>
      </c>
      <c r="J35" s="28" t="s">
        <v>3</v>
      </c>
      <c r="K35" s="28" t="s">
        <v>43</v>
      </c>
      <c r="L35" s="28" t="s">
        <v>4</v>
      </c>
      <c r="M35" s="21" t="s">
        <v>95</v>
      </c>
      <c r="N35" s="21" t="s">
        <v>98</v>
      </c>
      <c r="O35" s="28" t="str">
        <f>O3</f>
        <v>Comments
(please use this column to provide details of the activity including those suggested - use a separate sheet where appropriate)</v>
      </c>
    </row>
    <row r="36" spans="2:15" s="19" customFormat="1" ht="36.75" customHeight="1" x14ac:dyDescent="0.2">
      <c r="B36" s="29" t="str">
        <f>'LLP Const'!A47</f>
        <v>Community projects with skills and employability outcomes</v>
      </c>
      <c r="C36" s="23">
        <f>'LLP Const'!B47</f>
        <v>1</v>
      </c>
      <c r="D36" s="23">
        <f>'Const Report Yr 1'!K36</f>
        <v>0</v>
      </c>
      <c r="E36" s="24">
        <f>C36-D36</f>
        <v>1</v>
      </c>
      <c r="F36" s="25"/>
      <c r="G36" s="25"/>
      <c r="H36" s="25"/>
      <c r="I36" s="25"/>
      <c r="J36" s="25"/>
      <c r="K36" s="25"/>
      <c r="L36" s="25"/>
      <c r="M36" s="25"/>
      <c r="N36" s="60">
        <f>D36+M36</f>
        <v>0</v>
      </c>
      <c r="O36" s="40" t="s">
        <v>73</v>
      </c>
    </row>
    <row r="37" spans="2:15" s="19" customFormat="1" ht="37.5" customHeight="1" x14ac:dyDescent="0.2">
      <c r="B37" s="29" t="str">
        <f>'LLP Const'!A48</f>
        <v xml:space="preserve">Other community projects </v>
      </c>
      <c r="C37" s="23">
        <f>'LLP Const'!B48</f>
        <v>0</v>
      </c>
      <c r="D37" s="23">
        <f>'Const Report Yr 1'!K37</f>
        <v>0</v>
      </c>
      <c r="E37" s="24">
        <f>C37-D37</f>
        <v>0</v>
      </c>
      <c r="F37" s="25"/>
      <c r="G37" s="25"/>
      <c r="H37" s="25"/>
      <c r="I37" s="25"/>
      <c r="J37" s="25"/>
      <c r="K37" s="25"/>
      <c r="L37" s="25"/>
      <c r="M37" s="25"/>
      <c r="N37" s="60">
        <f>D37+M37</f>
        <v>0</v>
      </c>
      <c r="O37" s="40" t="s">
        <v>73</v>
      </c>
    </row>
    <row r="38" spans="2:15" s="19" customFormat="1" ht="48.75" customHeight="1" x14ac:dyDescent="0.2">
      <c r="B38" s="49" t="str">
        <f>'LLP Const'!A49</f>
        <v>SUPPORTING LOCAL BUSINESS GROWTH</v>
      </c>
      <c r="C38" s="27" t="s">
        <v>47</v>
      </c>
      <c r="D38" s="27" t="s">
        <v>45</v>
      </c>
      <c r="E38" s="20" t="s">
        <v>96</v>
      </c>
      <c r="F38" s="28" t="s">
        <v>1</v>
      </c>
      <c r="G38" s="28" t="s">
        <v>41</v>
      </c>
      <c r="H38" s="28" t="s">
        <v>2</v>
      </c>
      <c r="I38" s="28" t="s">
        <v>42</v>
      </c>
      <c r="J38" s="28" t="s">
        <v>3</v>
      </c>
      <c r="K38" s="28" t="s">
        <v>43</v>
      </c>
      <c r="L38" s="28" t="s">
        <v>4</v>
      </c>
      <c r="M38" s="21" t="s">
        <v>95</v>
      </c>
      <c r="N38" s="21" t="s">
        <v>98</v>
      </c>
      <c r="O38" s="28" t="str">
        <f>O3</f>
        <v>Comments
(please use this column to provide details of the activity including those suggested - use a separate sheet where appropriate)</v>
      </c>
    </row>
    <row r="39" spans="2:15" s="19" customFormat="1" ht="37.5" customHeight="1" x14ac:dyDescent="0.2">
      <c r="B39" s="29" t="str">
        <f>'LLP Const'!A50</f>
        <v>Mentor a business</v>
      </c>
      <c r="C39" s="23" t="str">
        <f>'LLP Const'!B50</f>
        <v>TBC</v>
      </c>
      <c r="D39" s="23">
        <f>'Const Report Yr 1'!K39</f>
        <v>0</v>
      </c>
      <c r="E39" s="24" t="e" vm="2">
        <f>C39-D39</f>
        <v>#VALUE!</v>
      </c>
      <c r="F39" s="25"/>
      <c r="G39" s="25"/>
      <c r="H39" s="25"/>
      <c r="I39" s="25"/>
      <c r="J39" s="25"/>
      <c r="K39" s="25"/>
      <c r="L39" s="25"/>
      <c r="M39" s="25"/>
      <c r="N39" s="60">
        <f>D39+M39</f>
        <v>0</v>
      </c>
      <c r="O39" s="40" t="s">
        <v>69</v>
      </c>
    </row>
    <row r="40" spans="2:15" s="19" customFormat="1" ht="37.5" customHeight="1" x14ac:dyDescent="0.2">
      <c r="B40" s="29" t="str">
        <f>'LLP Const'!A51</f>
        <v>Offer opportunities to a social enterprise</v>
      </c>
      <c r="C40" s="23">
        <f>'LLP Const'!B51</f>
        <v>0</v>
      </c>
      <c r="D40" s="23">
        <f>'Const Report Yr 1'!K40</f>
        <v>0</v>
      </c>
      <c r="E40" s="24">
        <f t="shared" ref="E40:E41" si="10">C40-D40</f>
        <v>0</v>
      </c>
      <c r="F40" s="25"/>
      <c r="G40" s="25"/>
      <c r="H40" s="25"/>
      <c r="I40" s="25"/>
      <c r="J40" s="25"/>
      <c r="K40" s="25"/>
      <c r="L40" s="25"/>
      <c r="M40" s="25"/>
      <c r="N40" s="60">
        <f t="shared" ref="N40:N41" si="11">D40+M40</f>
        <v>0</v>
      </c>
      <c r="O40" s="48"/>
    </row>
    <row r="41" spans="2:15" s="19" customFormat="1" ht="37.5" customHeight="1" x14ac:dyDescent="0.2">
      <c r="B41" s="29" t="str">
        <f>'LLP Const'!A52</f>
        <v>Join/support a local business network</v>
      </c>
      <c r="C41" s="23">
        <f>'LLP Const'!B52</f>
        <v>0</v>
      </c>
      <c r="D41" s="23">
        <f>'Const Report Yr 1'!K41</f>
        <v>0</v>
      </c>
      <c r="E41" s="24">
        <f t="shared" si="10"/>
        <v>0</v>
      </c>
      <c r="F41" s="25"/>
      <c r="G41" s="25"/>
      <c r="H41" s="25"/>
      <c r="I41" s="25"/>
      <c r="J41" s="25"/>
      <c r="K41" s="25"/>
      <c r="L41" s="25"/>
      <c r="M41" s="25"/>
      <c r="N41" s="60">
        <f t="shared" si="11"/>
        <v>0</v>
      </c>
      <c r="O41" s="41" t="s">
        <v>70</v>
      </c>
    </row>
    <row r="42" spans="2:15" ht="60.75" customHeight="1" x14ac:dyDescent="0.2">
      <c r="B42" s="49" t="str">
        <f>'LLP Const'!A53</f>
        <v>OTHER PROPOSED ACTIVITIES (PLEASE DESCRIBE)</v>
      </c>
      <c r="C42" s="27" t="s">
        <v>47</v>
      </c>
      <c r="D42" s="27" t="s">
        <v>45</v>
      </c>
      <c r="E42" s="20" t="s">
        <v>96</v>
      </c>
      <c r="F42" s="28" t="s">
        <v>1</v>
      </c>
      <c r="G42" s="28" t="s">
        <v>41</v>
      </c>
      <c r="H42" s="28" t="s">
        <v>2</v>
      </c>
      <c r="I42" s="28" t="s">
        <v>42</v>
      </c>
      <c r="J42" s="28" t="s">
        <v>3</v>
      </c>
      <c r="K42" s="28" t="s">
        <v>43</v>
      </c>
      <c r="L42" s="28" t="s">
        <v>4</v>
      </c>
      <c r="M42" s="21" t="s">
        <v>95</v>
      </c>
      <c r="N42" s="21" t="s">
        <v>98</v>
      </c>
      <c r="O42" s="28" t="str">
        <f>O3</f>
        <v>Comments
(please use this column to provide details of the activity including those suggested - use a separate sheet where appropriate)</v>
      </c>
    </row>
    <row r="43" spans="2:15" ht="42.75" customHeight="1" x14ac:dyDescent="0.2">
      <c r="B43" s="29">
        <f>'LLP Const'!A54</f>
        <v>0</v>
      </c>
      <c r="C43" s="23">
        <f>'LLP Const'!B48</f>
        <v>0</v>
      </c>
      <c r="D43" s="23">
        <f>'Const Report Yr 1'!K43</f>
        <v>0</v>
      </c>
      <c r="E43" s="24">
        <f>C43-D43</f>
        <v>0</v>
      </c>
      <c r="F43" s="13"/>
      <c r="G43" s="13"/>
      <c r="H43" s="12"/>
      <c r="I43" s="12"/>
      <c r="J43" s="13"/>
      <c r="K43" s="13"/>
      <c r="L43" s="13"/>
      <c r="M43" s="13"/>
      <c r="N43" s="13">
        <f>D43+M43</f>
        <v>0</v>
      </c>
      <c r="O43" s="30" t="s">
        <v>39</v>
      </c>
    </row>
    <row r="44" spans="2:15" ht="49.5" customHeight="1" x14ac:dyDescent="0.2">
      <c r="B44" s="28" t="s">
        <v>48</v>
      </c>
      <c r="C44" s="148" t="s">
        <v>49</v>
      </c>
      <c r="D44" s="149"/>
      <c r="E44" s="149"/>
      <c r="F44" s="149"/>
      <c r="G44" s="149"/>
      <c r="H44" s="149"/>
      <c r="I44" s="149"/>
      <c r="J44" s="149"/>
      <c r="K44" s="149"/>
      <c r="L44" s="149"/>
      <c r="M44" s="149"/>
      <c r="N44" s="150"/>
      <c r="O44" s="28"/>
    </row>
    <row r="45" spans="2:15" ht="110.25" customHeight="1" x14ac:dyDescent="0.2">
      <c r="B45" s="156"/>
      <c r="C45" s="156"/>
      <c r="D45" s="156"/>
      <c r="E45" s="156"/>
      <c r="F45" s="156"/>
      <c r="G45" s="156"/>
      <c r="H45" s="156"/>
      <c r="I45" s="156"/>
      <c r="J45" s="156"/>
      <c r="K45" s="156"/>
      <c r="L45" s="156"/>
      <c r="M45" s="156"/>
      <c r="N45" s="156"/>
      <c r="O45" s="156"/>
    </row>
  </sheetData>
  <mergeCells count="6">
    <mergeCell ref="B45:O45"/>
    <mergeCell ref="C44:N44"/>
    <mergeCell ref="C1:O1"/>
    <mergeCell ref="C2:D2"/>
    <mergeCell ref="G2:H2"/>
    <mergeCell ref="K2:N2"/>
  </mergeCells>
  <printOptions horizontalCentered="1"/>
  <pageMargins left="0.23622047244094491" right="0.23622047244094491" top="0.74803149606299213" bottom="0.74803149606299213" header="0.31496062992125984" footer="0.31496062992125984"/>
  <pageSetup paperSize="8" scale="71" fitToHeight="2" orientation="landscape" r:id="rId1"/>
  <headerFooter>
    <oddFooter>&amp;Z&amp;F&amp;RPage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45"/>
  <sheetViews>
    <sheetView view="pageBreakPreview" topLeftCell="I1" zoomScale="60" zoomScaleNormal="68" workbookViewId="0">
      <selection activeCell="D4" sqref="D4:L4"/>
    </sheetView>
  </sheetViews>
  <sheetFormatPr defaultColWidth="14.42578125" defaultRowHeight="12.75" x14ac:dyDescent="0.2"/>
  <cols>
    <col min="1" max="1" width="46" style="9" customWidth="1"/>
    <col min="2" max="2" width="11.140625" style="9" customWidth="1"/>
    <col min="3" max="3" width="10.85546875" style="9" customWidth="1"/>
    <col min="4" max="4" width="11.140625" style="9" customWidth="1"/>
    <col min="5" max="5" width="11.5703125" style="9" customWidth="1"/>
    <col min="6" max="6" width="11" style="9" customWidth="1"/>
    <col min="7" max="7" width="10.85546875" style="9" customWidth="1"/>
    <col min="8" max="8" width="11.140625" style="9" customWidth="1"/>
    <col min="9" max="9" width="11.5703125" style="9" customWidth="1"/>
    <col min="10" max="10" width="10.42578125" style="9" customWidth="1"/>
    <col min="11" max="11" width="10.140625" style="9" customWidth="1"/>
    <col min="12" max="12" width="255.5703125" style="9" customWidth="1"/>
    <col min="13" max="24" width="8.85546875" style="9" customWidth="1"/>
    <col min="25" max="16384" width="14.42578125" style="9"/>
  </cols>
  <sheetData>
    <row r="1" spans="1:12" ht="90" customHeight="1" x14ac:dyDescent="0.2">
      <c r="A1" s="61" t="s">
        <v>107</v>
      </c>
      <c r="B1" s="168" t="s">
        <v>108</v>
      </c>
      <c r="C1" s="169"/>
      <c r="D1" s="169"/>
      <c r="E1" s="169"/>
      <c r="F1" s="169"/>
      <c r="G1" s="169"/>
      <c r="H1" s="169"/>
      <c r="I1" s="169"/>
      <c r="J1" s="169"/>
      <c r="K1" s="169"/>
      <c r="L1" s="170"/>
    </row>
    <row r="2" spans="1:12" ht="48.75" customHeight="1" x14ac:dyDescent="0.2">
      <c r="A2" s="62" t="s">
        <v>111</v>
      </c>
      <c r="B2" s="151" t="s">
        <v>89</v>
      </c>
      <c r="C2" s="152"/>
      <c r="D2" s="58">
        <f>SOI!G8</f>
        <v>0</v>
      </c>
      <c r="E2" s="58"/>
      <c r="F2" s="153" t="s">
        <v>102</v>
      </c>
      <c r="G2" s="154"/>
      <c r="H2" s="58"/>
      <c r="I2" s="58"/>
      <c r="J2" s="151" t="s">
        <v>90</v>
      </c>
      <c r="K2" s="155"/>
      <c r="L2" s="63"/>
    </row>
    <row r="3" spans="1:12" ht="63" customHeight="1" x14ac:dyDescent="0.2">
      <c r="A3" s="50" t="s">
        <v>0</v>
      </c>
      <c r="B3" s="20" t="s">
        <v>47</v>
      </c>
      <c r="C3" s="20" t="s">
        <v>103</v>
      </c>
      <c r="D3" s="161" t="str">
        <f>'Const Report Yr 1'!L3</f>
        <v>Comments
(please use this column to provide details of the activity including those suggested - use a separate sheet where appropriate)</v>
      </c>
      <c r="E3" s="162"/>
      <c r="F3" s="162"/>
      <c r="G3" s="162"/>
      <c r="H3" s="162"/>
      <c r="I3" s="162"/>
      <c r="J3" s="162"/>
      <c r="K3" s="162"/>
      <c r="L3" s="163"/>
    </row>
    <row r="4" spans="1:12" ht="41.25" customHeight="1" x14ac:dyDescent="0.2">
      <c r="A4" s="10" t="str">
        <f>'LLP Const'!A5</f>
        <v>Number of new jobs expected to be created by the development</v>
      </c>
      <c r="B4" s="23">
        <f>'LLP End Use'!B5</f>
        <v>0</v>
      </c>
      <c r="C4" s="23"/>
      <c r="D4" s="164" t="s">
        <v>74</v>
      </c>
      <c r="E4" s="165"/>
      <c r="F4" s="165"/>
      <c r="G4" s="165"/>
      <c r="H4" s="165"/>
      <c r="I4" s="165"/>
      <c r="J4" s="165"/>
      <c r="K4" s="165"/>
      <c r="L4" s="166"/>
    </row>
    <row r="5" spans="1:12" ht="41.25" customHeight="1" x14ac:dyDescent="0.2">
      <c r="A5" s="10" t="str">
        <f>'LLP Const'!A6</f>
        <v>% of these new jobs expected to be taken up by Manchester residents</v>
      </c>
      <c r="B5" s="23">
        <f>'LLP End Use'!B6</f>
        <v>0</v>
      </c>
      <c r="C5" s="23"/>
      <c r="D5" s="159"/>
      <c r="E5" s="160"/>
      <c r="F5" s="160"/>
      <c r="G5" s="160"/>
      <c r="H5" s="160"/>
      <c r="I5" s="160"/>
      <c r="J5" s="160"/>
      <c r="K5" s="160"/>
      <c r="L5" s="167"/>
    </row>
    <row r="6" spans="1:12" ht="41.25" customHeight="1" x14ac:dyDescent="0.2">
      <c r="A6" s="10" t="str">
        <f>'LLP Const'!A16</f>
        <v>Number of existing staff expected to work on the development</v>
      </c>
      <c r="B6" s="23">
        <f>'LLP End Use'!B7</f>
        <v>0</v>
      </c>
      <c r="C6" s="23"/>
      <c r="D6" s="164" t="s">
        <v>74</v>
      </c>
      <c r="E6" s="165"/>
      <c r="F6" s="165"/>
      <c r="G6" s="165"/>
      <c r="H6" s="165"/>
      <c r="I6" s="165"/>
      <c r="J6" s="165"/>
      <c r="K6" s="165"/>
      <c r="L6" s="166"/>
    </row>
    <row r="7" spans="1:12" ht="41.25" customHeight="1" x14ac:dyDescent="0.2">
      <c r="A7" s="10" t="str">
        <f>'LLP Const'!A17</f>
        <v>% of these existing staff expected to be Manchester residents</v>
      </c>
      <c r="B7" s="23">
        <f>'LLP End Use'!B8</f>
        <v>0</v>
      </c>
      <c r="C7" s="23"/>
      <c r="D7" s="159"/>
      <c r="E7" s="160"/>
      <c r="F7" s="160"/>
      <c r="G7" s="160"/>
      <c r="H7" s="160"/>
      <c r="I7" s="160"/>
      <c r="J7" s="160"/>
      <c r="K7" s="160"/>
      <c r="L7" s="167"/>
    </row>
    <row r="8" spans="1:12" ht="60" customHeight="1" x14ac:dyDescent="0.2">
      <c r="A8" s="51" t="s">
        <v>50</v>
      </c>
      <c r="B8" s="20" t="s">
        <v>47</v>
      </c>
      <c r="C8" s="20" t="s">
        <v>103</v>
      </c>
      <c r="D8" s="161" t="str">
        <f>'Const Report Yr 1'!L3</f>
        <v>Comments
(please use this column to provide details of the activity including those suggested - use a separate sheet where appropriate)</v>
      </c>
      <c r="E8" s="162"/>
      <c r="F8" s="162"/>
      <c r="G8" s="162"/>
      <c r="H8" s="162"/>
      <c r="I8" s="162"/>
      <c r="J8" s="162"/>
      <c r="K8" s="162"/>
      <c r="L8" s="163"/>
    </row>
    <row r="9" spans="1:12" ht="51.75" customHeight="1" x14ac:dyDescent="0.2">
      <c r="A9" s="16" t="str">
        <f>'LLP Const'!A19</f>
        <v>Number of new apprentices expected to be recruited for the development</v>
      </c>
      <c r="B9" s="23">
        <f>'LLP End Use'!B10</f>
        <v>0</v>
      </c>
      <c r="C9" s="23"/>
      <c r="D9" s="159" t="s">
        <v>81</v>
      </c>
      <c r="E9" s="160"/>
      <c r="F9" s="160"/>
      <c r="G9" s="160"/>
      <c r="H9" s="160"/>
      <c r="I9" s="160"/>
      <c r="J9" s="160"/>
      <c r="K9" s="160"/>
      <c r="L9" s="167"/>
    </row>
    <row r="10" spans="1:12" ht="50.25" customHeight="1" x14ac:dyDescent="0.2">
      <c r="A10" s="16" t="str">
        <f>'LLP Const'!A20</f>
        <v>Number of new apprentice weeks expected to be offered (if you are not able to offer full apprenticeships)</v>
      </c>
      <c r="B10" s="23">
        <f>'LLP End Use'!B11</f>
        <v>0</v>
      </c>
      <c r="C10" s="23"/>
      <c r="D10" s="159"/>
      <c r="E10" s="160"/>
      <c r="F10" s="160"/>
      <c r="G10" s="160"/>
      <c r="H10" s="160"/>
      <c r="I10" s="160"/>
      <c r="J10" s="160"/>
      <c r="K10" s="160"/>
      <c r="L10" s="167"/>
    </row>
    <row r="11" spans="1:12" ht="50.25" customHeight="1" x14ac:dyDescent="0.2">
      <c r="A11" s="16" t="str">
        <f>'LLP Const'!A21</f>
        <v>% of these new apprenticeship roles expected to be taken up by Manchester residents</v>
      </c>
      <c r="B11" s="23">
        <f>'LLP End Use'!B12</f>
        <v>0</v>
      </c>
      <c r="C11" s="23"/>
      <c r="D11" s="159"/>
      <c r="E11" s="160"/>
      <c r="F11" s="160"/>
      <c r="G11" s="160"/>
      <c r="H11" s="160"/>
      <c r="I11" s="160"/>
      <c r="J11" s="160"/>
      <c r="K11" s="160"/>
      <c r="L11" s="167"/>
    </row>
    <row r="12" spans="1:12" ht="50.25" customHeight="1" x14ac:dyDescent="0.2">
      <c r="A12" s="16" t="str">
        <f>'LLP Const'!A22</f>
        <v>Number of existing apprentices expected to work on the development</v>
      </c>
      <c r="B12" s="23">
        <f>'LLP End Use'!B13</f>
        <v>0</v>
      </c>
      <c r="C12" s="23"/>
      <c r="D12" s="159" t="s">
        <v>75</v>
      </c>
      <c r="E12" s="160"/>
      <c r="F12" s="160"/>
      <c r="G12" s="160"/>
      <c r="H12" s="160"/>
      <c r="I12" s="160"/>
      <c r="J12" s="160"/>
      <c r="K12" s="160"/>
      <c r="L12" s="167"/>
    </row>
    <row r="13" spans="1:12" ht="50.25" customHeight="1" x14ac:dyDescent="0.2">
      <c r="A13" s="16" t="str">
        <f>'LLP Const'!A23</f>
        <v>Number of existing apprentice weeks expected to be working on the development (if you are not able to offer full apprenticeships)</v>
      </c>
      <c r="B13" s="23">
        <f>'LLP End Use'!B14</f>
        <v>0</v>
      </c>
      <c r="C13" s="23"/>
      <c r="D13" s="159"/>
      <c r="E13" s="160"/>
      <c r="F13" s="160"/>
      <c r="G13" s="160"/>
      <c r="H13" s="160"/>
      <c r="I13" s="160"/>
      <c r="J13" s="160"/>
      <c r="K13" s="160"/>
      <c r="L13" s="167"/>
    </row>
    <row r="14" spans="1:12" ht="46.5" customHeight="1" x14ac:dyDescent="0.2">
      <c r="A14" s="16" t="str">
        <f>'LLP Const'!A24</f>
        <v>% of these existing apprenticeship roles expected to be Manchester residents</v>
      </c>
      <c r="B14" s="23">
        <f>'LLP End Use'!B15</f>
        <v>0</v>
      </c>
      <c r="C14" s="23"/>
      <c r="D14" s="159"/>
      <c r="E14" s="160"/>
      <c r="F14" s="160"/>
      <c r="G14" s="160"/>
      <c r="H14" s="160"/>
      <c r="I14" s="160"/>
      <c r="J14" s="160"/>
      <c r="K14" s="160"/>
      <c r="L14" s="167"/>
    </row>
    <row r="15" spans="1:12" ht="54.75" customHeight="1" x14ac:dyDescent="0.2">
      <c r="A15" s="51" t="s">
        <v>12</v>
      </c>
      <c r="B15" s="20" t="s">
        <v>44</v>
      </c>
      <c r="C15" s="20" t="s">
        <v>103</v>
      </c>
      <c r="D15" s="161" t="str">
        <f>'Const Report Yr 1'!L3</f>
        <v>Comments
(please use this column to provide details of the activity including those suggested - use a separate sheet where appropriate)</v>
      </c>
      <c r="E15" s="162"/>
      <c r="F15" s="162"/>
      <c r="G15" s="162"/>
      <c r="H15" s="162"/>
      <c r="I15" s="162"/>
      <c r="J15" s="162"/>
      <c r="K15" s="162"/>
      <c r="L15" s="163"/>
    </row>
    <row r="16" spans="1:12" ht="45.75" customHeight="1" x14ac:dyDescent="0.2">
      <c r="A16" s="16" t="str">
        <f>'LLP Const'!A26</f>
        <v>Number of sub contactors expected to work on the development including those not working on site</v>
      </c>
      <c r="B16" s="23">
        <f>'LLP End Use'!B17</f>
        <v>0</v>
      </c>
      <c r="C16" s="23"/>
      <c r="D16" s="164" t="s">
        <v>76</v>
      </c>
      <c r="E16" s="165"/>
      <c r="F16" s="165"/>
      <c r="G16" s="165"/>
      <c r="H16" s="165"/>
      <c r="I16" s="165"/>
      <c r="J16" s="165"/>
      <c r="K16" s="165"/>
      <c r="L16" s="166"/>
    </row>
    <row r="17" spans="1:12" ht="45.75" customHeight="1" x14ac:dyDescent="0.2">
      <c r="A17" s="16" t="str">
        <f>'LLP Const'!A27</f>
        <v>% of these subcontractors expected to be from the City of Manchester (approx 0 - 5 mile radius)</v>
      </c>
      <c r="B17" s="23">
        <f>'LLP End Use'!B18</f>
        <v>0</v>
      </c>
      <c r="C17" s="23"/>
      <c r="D17" s="171"/>
      <c r="E17" s="172"/>
      <c r="F17" s="172"/>
      <c r="G17" s="172"/>
      <c r="H17" s="172"/>
      <c r="I17" s="172"/>
      <c r="J17" s="172"/>
      <c r="K17" s="172"/>
      <c r="L17" s="173"/>
    </row>
    <row r="18" spans="1:12" ht="48" customHeight="1" x14ac:dyDescent="0.2">
      <c r="A18" s="16" t="str">
        <f>'LLP Const'!A28</f>
        <v>% of subcontractors expected to be from Greater Manchester (approx 5 - 20 mile radius from the development)</v>
      </c>
      <c r="B18" s="23">
        <f>'LLP End Use'!B19</f>
        <v>0</v>
      </c>
      <c r="C18" s="23"/>
      <c r="D18" s="171"/>
      <c r="E18" s="172"/>
      <c r="F18" s="172"/>
      <c r="G18" s="172"/>
      <c r="H18" s="172"/>
      <c r="I18" s="172"/>
      <c r="J18" s="172"/>
      <c r="K18" s="172"/>
      <c r="L18" s="173"/>
    </row>
    <row r="19" spans="1:12" ht="43.5" customHeight="1" x14ac:dyDescent="0.2">
      <c r="A19" s="16">
        <f>'LLP Const'!A30</f>
        <v>0</v>
      </c>
      <c r="B19" s="23" t="e">
        <f>'LLP End Use'!#REF!</f>
        <v>#REF!</v>
      </c>
      <c r="C19" s="23"/>
      <c r="D19" s="164" t="s">
        <v>15</v>
      </c>
      <c r="E19" s="165"/>
      <c r="F19" s="165"/>
      <c r="G19" s="165"/>
      <c r="H19" s="165"/>
      <c r="I19" s="165"/>
      <c r="J19" s="165"/>
      <c r="K19" s="165"/>
      <c r="L19" s="166"/>
    </row>
    <row r="20" spans="1:12" ht="51.75" customHeight="1" x14ac:dyDescent="0.2">
      <c r="A20" s="51" t="s">
        <v>16</v>
      </c>
      <c r="B20" s="20" t="s">
        <v>47</v>
      </c>
      <c r="C20" s="20" t="s">
        <v>103</v>
      </c>
      <c r="D20" s="161" t="str">
        <f>'Const Report Yr 1'!L3</f>
        <v>Comments
(please use this column to provide details of the activity including those suggested - use a separate sheet where appropriate)</v>
      </c>
      <c r="E20" s="162"/>
      <c r="F20" s="162"/>
      <c r="G20" s="162"/>
      <c r="H20" s="162"/>
      <c r="I20" s="162"/>
      <c r="J20" s="162"/>
      <c r="K20" s="162"/>
      <c r="L20" s="163"/>
    </row>
    <row r="21" spans="1:12" ht="43.5" customHeight="1" x14ac:dyDescent="0.2">
      <c r="A21" s="16" t="str">
        <f>'LLP Const'!A32</f>
        <v>% of above staff receiving CSCS card training</v>
      </c>
      <c r="B21" s="23">
        <f>'LLP End Use'!B25</f>
        <v>0</v>
      </c>
      <c r="C21" s="23"/>
      <c r="D21" s="171"/>
      <c r="E21" s="172"/>
      <c r="F21" s="172"/>
      <c r="G21" s="172"/>
      <c r="H21" s="172"/>
      <c r="I21" s="172"/>
      <c r="J21" s="172"/>
      <c r="K21" s="172"/>
      <c r="L21" s="173"/>
    </row>
    <row r="22" spans="1:12" ht="43.5" customHeight="1" x14ac:dyDescent="0.2">
      <c r="A22" s="16" t="str">
        <f>'LLP Const'!A33</f>
        <v>Number of staff receiving other training</v>
      </c>
      <c r="B22" s="23">
        <f>'LLP End Use'!B26</f>
        <v>0</v>
      </c>
      <c r="C22" s="23"/>
      <c r="D22" s="171"/>
      <c r="E22" s="172"/>
      <c r="F22" s="172"/>
      <c r="G22" s="172"/>
      <c r="H22" s="172"/>
      <c r="I22" s="172"/>
      <c r="J22" s="172"/>
      <c r="K22" s="172"/>
      <c r="L22" s="173"/>
    </row>
    <row r="23" spans="1:12" ht="45.75" customHeight="1" x14ac:dyDescent="0.2">
      <c r="A23" s="16" t="str">
        <f>'LLP Const'!A34</f>
        <v xml:space="preserve">Number of students / graduates / interns expected to be working/trained on the development </v>
      </c>
      <c r="B23" s="23">
        <f>'LLP End Use'!B28</f>
        <v>0</v>
      </c>
      <c r="C23" s="23"/>
      <c r="D23" s="174" t="s">
        <v>77</v>
      </c>
      <c r="E23" s="175"/>
      <c r="F23" s="175"/>
      <c r="G23" s="175"/>
      <c r="H23" s="175"/>
      <c r="I23" s="175"/>
      <c r="J23" s="175"/>
      <c r="K23" s="175"/>
      <c r="L23" s="176"/>
    </row>
    <row r="24" spans="1:12" ht="54.75" customHeight="1" x14ac:dyDescent="0.2">
      <c r="A24" s="51" t="s">
        <v>18</v>
      </c>
      <c r="B24" s="20" t="s">
        <v>47</v>
      </c>
      <c r="C24" s="20" t="s">
        <v>103</v>
      </c>
      <c r="D24" s="161" t="str">
        <f>'Const Report Yr 1'!L3</f>
        <v>Comments
(please use this column to provide details of the activity including those suggested - use a separate sheet where appropriate)</v>
      </c>
      <c r="E24" s="162"/>
      <c r="F24" s="162"/>
      <c r="G24" s="162"/>
      <c r="H24" s="162"/>
      <c r="I24" s="162"/>
      <c r="J24" s="162"/>
      <c r="K24" s="162"/>
      <c r="L24" s="163"/>
    </row>
    <row r="25" spans="1:12" ht="49.5" customHeight="1" x14ac:dyDescent="0.2">
      <c r="A25" s="16" t="str">
        <f>'LLP Const'!A36</f>
        <v>Off site careers activities (e.g. career/sector talks; mock interviews; reading/writing /numeracy support)</v>
      </c>
      <c r="B25" s="23">
        <f>'LLP End Use'!B30</f>
        <v>0</v>
      </c>
      <c r="C25" s="23"/>
      <c r="D25" s="159" t="s">
        <v>20</v>
      </c>
      <c r="E25" s="160"/>
      <c r="F25" s="160"/>
      <c r="G25" s="160"/>
      <c r="H25" s="160"/>
      <c r="I25" s="160"/>
      <c r="J25" s="160"/>
      <c r="K25" s="160"/>
      <c r="L25" s="167"/>
    </row>
    <row r="26" spans="1:12" ht="49.5" customHeight="1" x14ac:dyDescent="0.2">
      <c r="A26" s="16" t="str">
        <f>'LLP Const'!A37</f>
        <v>On site careers activities (e.g. site tours / taster days)</v>
      </c>
      <c r="B26" s="23">
        <f>'LLP End Use'!B31</f>
        <v>0</v>
      </c>
      <c r="C26" s="23"/>
      <c r="D26" s="159" t="s">
        <v>20</v>
      </c>
      <c r="E26" s="160"/>
      <c r="F26" s="160"/>
      <c r="G26" s="160"/>
      <c r="H26" s="160"/>
      <c r="I26" s="160"/>
      <c r="J26" s="160"/>
      <c r="K26" s="160"/>
      <c r="L26" s="167"/>
    </row>
    <row r="27" spans="1:12" ht="36.75" customHeight="1" x14ac:dyDescent="0.2">
      <c r="A27" s="16" t="str">
        <f>'LLP Const'!A38</f>
        <v xml:space="preserve">Developing a strategic relationship with a secondary school/college </v>
      </c>
      <c r="B27" s="23">
        <f>'LLP End Use'!B32</f>
        <v>0</v>
      </c>
      <c r="C27" s="23"/>
      <c r="D27" s="159" t="s">
        <v>23</v>
      </c>
      <c r="E27" s="160"/>
      <c r="F27" s="160"/>
      <c r="G27" s="160"/>
      <c r="H27" s="160"/>
      <c r="I27" s="160"/>
      <c r="J27" s="160"/>
      <c r="K27" s="160"/>
      <c r="L27" s="167"/>
    </row>
    <row r="28" spans="1:12" ht="42.75" customHeight="1" x14ac:dyDescent="0.2">
      <c r="A28" s="16" t="str">
        <f>'LLP Const'!A39</f>
        <v>Work experience for under 18s</v>
      </c>
      <c r="B28" s="23">
        <f>'LLP End Use'!B33</f>
        <v>0</v>
      </c>
      <c r="C28" s="23"/>
      <c r="D28" s="159" t="s">
        <v>25</v>
      </c>
      <c r="E28" s="160"/>
      <c r="F28" s="160"/>
      <c r="G28" s="160"/>
      <c r="H28" s="160"/>
      <c r="I28" s="160"/>
      <c r="J28" s="160"/>
      <c r="K28" s="160"/>
      <c r="L28" s="167"/>
    </row>
    <row r="29" spans="1:12" ht="48.75" customHeight="1" x14ac:dyDescent="0.2">
      <c r="A29" s="16" t="str">
        <f>'LLP Const'!A40</f>
        <v>Professional development for teaching /careers/employment staff</v>
      </c>
      <c r="B29" s="23">
        <f>'LLP End Use'!B34</f>
        <v>0</v>
      </c>
      <c r="C29" s="23"/>
      <c r="D29" s="159" t="s">
        <v>27</v>
      </c>
      <c r="E29" s="160"/>
      <c r="F29" s="160"/>
      <c r="G29" s="160"/>
      <c r="H29" s="160"/>
      <c r="I29" s="160"/>
      <c r="J29" s="160"/>
      <c r="K29" s="160"/>
      <c r="L29" s="167"/>
    </row>
    <row r="30" spans="1:12" ht="47.25" customHeight="1" x14ac:dyDescent="0.2">
      <c r="A30" s="16" t="str">
        <f>'LLP Const'!A41</f>
        <v xml:space="preserve">Projects with Further and Higher Education </v>
      </c>
      <c r="B30" s="23">
        <f>'LLP End Use'!B35</f>
        <v>0</v>
      </c>
      <c r="C30" s="23"/>
      <c r="D30" s="159" t="s">
        <v>29</v>
      </c>
      <c r="E30" s="160"/>
      <c r="F30" s="160"/>
      <c r="G30" s="160"/>
      <c r="H30" s="160"/>
      <c r="I30" s="160"/>
      <c r="J30" s="160"/>
      <c r="K30" s="160"/>
      <c r="L30" s="167"/>
    </row>
    <row r="31" spans="1:12" ht="42.75" customHeight="1" x14ac:dyDescent="0.2">
      <c r="A31" s="16" t="str">
        <f>'LLP Const'!A42</f>
        <v>Work placements for over 18s</v>
      </c>
      <c r="B31" s="23">
        <f>'LLP End Use'!B36</f>
        <v>0</v>
      </c>
      <c r="C31" s="23"/>
      <c r="D31" s="159" t="s">
        <v>25</v>
      </c>
      <c r="E31" s="160"/>
      <c r="F31" s="160"/>
      <c r="G31" s="160"/>
      <c r="H31" s="160"/>
      <c r="I31" s="160"/>
      <c r="J31" s="160"/>
      <c r="K31" s="160"/>
      <c r="L31" s="167"/>
    </row>
    <row r="32" spans="1:12" ht="42.75" customHeight="1" x14ac:dyDescent="0.2">
      <c r="A32" s="16" t="str">
        <f>'LLP Const'!A43</f>
        <v>Volunteer opportunities</v>
      </c>
      <c r="B32" s="23">
        <f>'LLP End Use'!B37</f>
        <v>0</v>
      </c>
      <c r="C32" s="23"/>
      <c r="D32" s="159" t="s">
        <v>32</v>
      </c>
      <c r="E32" s="160"/>
      <c r="F32" s="160"/>
      <c r="G32" s="160"/>
      <c r="H32" s="160"/>
      <c r="I32" s="160"/>
      <c r="J32" s="160"/>
      <c r="K32" s="160"/>
      <c r="L32" s="167"/>
    </row>
    <row r="33" spans="1:12" ht="42.75" customHeight="1" x14ac:dyDescent="0.2">
      <c r="A33" s="16" t="str">
        <f>'LLP Const'!A44</f>
        <v>Work trials</v>
      </c>
      <c r="B33" s="23">
        <f>'LLP End Use'!B38</f>
        <v>0</v>
      </c>
      <c r="C33" s="23"/>
      <c r="D33" s="159" t="s">
        <v>34</v>
      </c>
      <c r="E33" s="160"/>
      <c r="F33" s="160"/>
      <c r="G33" s="160"/>
      <c r="H33" s="160"/>
      <c r="I33" s="160"/>
      <c r="J33" s="160"/>
      <c r="K33" s="160"/>
      <c r="L33" s="167"/>
    </row>
    <row r="34" spans="1:12" ht="45" customHeight="1" x14ac:dyDescent="0.2">
      <c r="A34" s="16" t="str">
        <f>'LLP Const'!A45</f>
        <v xml:space="preserve">Other  - please specify: </v>
      </c>
      <c r="B34" s="23">
        <f>'LLP End Use'!B39</f>
        <v>0</v>
      </c>
      <c r="C34" s="23"/>
      <c r="D34" s="159"/>
      <c r="E34" s="160"/>
      <c r="F34" s="160"/>
      <c r="G34" s="160"/>
      <c r="H34" s="160"/>
      <c r="I34" s="160"/>
      <c r="J34" s="160"/>
      <c r="K34" s="160"/>
      <c r="L34" s="167"/>
    </row>
    <row r="35" spans="1:12" ht="60.75" customHeight="1" x14ac:dyDescent="0.2">
      <c r="A35" s="51" t="s">
        <v>36</v>
      </c>
      <c r="B35" s="20" t="s">
        <v>47</v>
      </c>
      <c r="C35" s="20" t="s">
        <v>103</v>
      </c>
      <c r="D35" s="161" t="str">
        <f>'Const Report Yr 1'!L3</f>
        <v>Comments
(please use this column to provide details of the activity including those suggested - use a separate sheet where appropriate)</v>
      </c>
      <c r="E35" s="162"/>
      <c r="F35" s="162"/>
      <c r="G35" s="162"/>
      <c r="H35" s="162"/>
      <c r="I35" s="162"/>
      <c r="J35" s="162"/>
      <c r="K35" s="162"/>
      <c r="L35" s="163"/>
    </row>
    <row r="36" spans="1:12" s="19" customFormat="1" ht="31.5" customHeight="1" x14ac:dyDescent="0.2">
      <c r="A36" s="16" t="str">
        <f>'LLP Const'!A47</f>
        <v>Community projects with skills and employability outcomes</v>
      </c>
      <c r="B36" s="23">
        <f>'LLP End Use'!B41</f>
        <v>0</v>
      </c>
      <c r="C36" s="23"/>
      <c r="D36" s="177" t="s">
        <v>72</v>
      </c>
      <c r="E36" s="178"/>
      <c r="F36" s="178"/>
      <c r="G36" s="178"/>
      <c r="H36" s="178"/>
      <c r="I36" s="178"/>
      <c r="J36" s="178"/>
      <c r="K36" s="178"/>
      <c r="L36" s="179"/>
    </row>
    <row r="37" spans="1:12" s="19" customFormat="1" ht="31.5" customHeight="1" x14ac:dyDescent="0.2">
      <c r="A37" s="16" t="str">
        <f>'LLP Const'!A48</f>
        <v xml:space="preserve">Other community projects </v>
      </c>
      <c r="B37" s="23">
        <f>'LLP End Use'!B42</f>
        <v>0</v>
      </c>
      <c r="C37" s="23"/>
      <c r="D37" s="177" t="s">
        <v>72</v>
      </c>
      <c r="E37" s="178"/>
      <c r="F37" s="178"/>
      <c r="G37" s="178"/>
      <c r="H37" s="178"/>
      <c r="I37" s="178"/>
      <c r="J37" s="178"/>
      <c r="K37" s="178"/>
      <c r="L37" s="179"/>
    </row>
    <row r="38" spans="1:12" ht="60.75" customHeight="1" x14ac:dyDescent="0.2">
      <c r="A38" s="51" t="s">
        <v>67</v>
      </c>
      <c r="B38" s="20" t="s">
        <v>47</v>
      </c>
      <c r="C38" s="20" t="s">
        <v>103</v>
      </c>
      <c r="D38" s="161" t="str">
        <f>'Const Report Yr 1'!L3</f>
        <v>Comments
(please use this column to provide details of the activity including those suggested - use a separate sheet where appropriate)</v>
      </c>
      <c r="E38" s="162"/>
      <c r="F38" s="162"/>
      <c r="G38" s="162"/>
      <c r="H38" s="162"/>
      <c r="I38" s="162"/>
      <c r="J38" s="162"/>
      <c r="K38" s="162"/>
      <c r="L38" s="163"/>
    </row>
    <row r="39" spans="1:12" s="19" customFormat="1" ht="31.5" customHeight="1" x14ac:dyDescent="0.2">
      <c r="A39" s="16" t="str">
        <f>'LLP Const'!A50</f>
        <v>Mentor a business</v>
      </c>
      <c r="B39" s="38">
        <f>'LLP End Use'!B44</f>
        <v>0</v>
      </c>
      <c r="C39" s="38"/>
      <c r="D39" s="180"/>
      <c r="E39" s="181"/>
      <c r="F39" s="181"/>
      <c r="G39" s="181"/>
      <c r="H39" s="181"/>
      <c r="I39" s="181"/>
      <c r="J39" s="181"/>
      <c r="K39" s="181"/>
      <c r="L39" s="182"/>
    </row>
    <row r="40" spans="1:12" s="19" customFormat="1" ht="31.5" customHeight="1" x14ac:dyDescent="0.2">
      <c r="A40" s="16" t="str">
        <f>'LLP Const'!A51</f>
        <v>Offer opportunities to a social enterprise</v>
      </c>
      <c r="B40" s="38">
        <f>'LLP End Use'!B45</f>
        <v>0</v>
      </c>
      <c r="C40" s="38"/>
      <c r="D40" s="180"/>
      <c r="E40" s="181"/>
      <c r="F40" s="181"/>
      <c r="G40" s="181"/>
      <c r="H40" s="181"/>
      <c r="I40" s="181"/>
      <c r="J40" s="181"/>
      <c r="K40" s="181"/>
      <c r="L40" s="182"/>
    </row>
    <row r="41" spans="1:12" s="19" customFormat="1" ht="31.5" customHeight="1" x14ac:dyDescent="0.2">
      <c r="A41" s="16" t="str">
        <f>'LLP Const'!A52</f>
        <v>Join/support a local business network</v>
      </c>
      <c r="B41" s="38">
        <f>'LLP End Use'!B46</f>
        <v>0</v>
      </c>
      <c r="C41" s="38"/>
      <c r="D41" s="177" t="s">
        <v>71</v>
      </c>
      <c r="E41" s="178"/>
      <c r="F41" s="178"/>
      <c r="G41" s="178"/>
      <c r="H41" s="178"/>
      <c r="I41" s="178"/>
      <c r="J41" s="178"/>
      <c r="K41" s="178"/>
      <c r="L41" s="179"/>
    </row>
    <row r="42" spans="1:12" ht="60.75" customHeight="1" x14ac:dyDescent="0.2">
      <c r="A42" s="51" t="s">
        <v>40</v>
      </c>
      <c r="B42" s="20" t="s">
        <v>47</v>
      </c>
      <c r="C42" s="20" t="s">
        <v>103</v>
      </c>
      <c r="D42" s="161" t="str">
        <f>'Const Report Yr 1'!L3</f>
        <v>Comments
(please use this column to provide details of the activity including those suggested - use a separate sheet where appropriate)</v>
      </c>
      <c r="E42" s="162"/>
      <c r="F42" s="162"/>
      <c r="G42" s="162"/>
      <c r="H42" s="162"/>
      <c r="I42" s="162"/>
      <c r="J42" s="162"/>
      <c r="K42" s="162"/>
      <c r="L42" s="163"/>
    </row>
    <row r="43" spans="1:12" ht="36" customHeight="1" x14ac:dyDescent="0.2">
      <c r="A43" s="64">
        <f>'LLP End Use'!A48</f>
        <v>0</v>
      </c>
      <c r="B43" s="23">
        <f>'LLP End Use'!B48</f>
        <v>0</v>
      </c>
      <c r="C43" s="23"/>
      <c r="D43" s="159"/>
      <c r="E43" s="160"/>
      <c r="F43" s="160"/>
      <c r="G43" s="160"/>
      <c r="H43" s="160"/>
      <c r="I43" s="160"/>
      <c r="J43" s="160"/>
      <c r="K43" s="160"/>
      <c r="L43" s="167"/>
    </row>
    <row r="44" spans="1:12" ht="51.75" customHeight="1" x14ac:dyDescent="0.2">
      <c r="A44" s="51" t="s">
        <v>48</v>
      </c>
      <c r="B44" s="148" t="s">
        <v>49</v>
      </c>
      <c r="C44" s="149"/>
      <c r="D44" s="149"/>
      <c r="E44" s="149"/>
      <c r="F44" s="149"/>
      <c r="G44" s="149"/>
      <c r="H44" s="149"/>
      <c r="I44" s="149"/>
      <c r="J44" s="149"/>
      <c r="K44" s="150"/>
      <c r="L44" s="22"/>
    </row>
    <row r="45" spans="1:12" ht="110.25" customHeight="1" thickBot="1" x14ac:dyDescent="0.25">
      <c r="A45" s="145"/>
      <c r="B45" s="146"/>
      <c r="C45" s="146"/>
      <c r="D45" s="146"/>
      <c r="E45" s="146"/>
      <c r="F45" s="146"/>
      <c r="G45" s="146"/>
      <c r="H45" s="146"/>
      <c r="I45" s="146"/>
      <c r="J45" s="146"/>
      <c r="K45" s="146"/>
      <c r="L45" s="147"/>
    </row>
  </sheetData>
  <mergeCells count="47">
    <mergeCell ref="D43:L43"/>
    <mergeCell ref="D37:L37"/>
    <mergeCell ref="D38:L38"/>
    <mergeCell ref="D39:L39"/>
    <mergeCell ref="D40:L40"/>
    <mergeCell ref="D41:L41"/>
    <mergeCell ref="D42:L42"/>
    <mergeCell ref="D22:L22"/>
    <mergeCell ref="D23:L23"/>
    <mergeCell ref="D36:L36"/>
    <mergeCell ref="D25:L25"/>
    <mergeCell ref="D26:L26"/>
    <mergeCell ref="D27:L27"/>
    <mergeCell ref="D28:L28"/>
    <mergeCell ref="D29:L29"/>
    <mergeCell ref="D30:L30"/>
    <mergeCell ref="D31:L31"/>
    <mergeCell ref="D32:L32"/>
    <mergeCell ref="D33:L33"/>
    <mergeCell ref="D34:L34"/>
    <mergeCell ref="D35:L35"/>
    <mergeCell ref="D17:L17"/>
    <mergeCell ref="D18:L18"/>
    <mergeCell ref="D19:L19"/>
    <mergeCell ref="D20:L20"/>
    <mergeCell ref="D21:L21"/>
    <mergeCell ref="B1:L1"/>
    <mergeCell ref="B2:C2"/>
    <mergeCell ref="F2:G2"/>
    <mergeCell ref="J2:K2"/>
    <mergeCell ref="D7:L7"/>
    <mergeCell ref="B44:K44"/>
    <mergeCell ref="A45:L45"/>
    <mergeCell ref="D3:L3"/>
    <mergeCell ref="D4:L4"/>
    <mergeCell ref="D5:L5"/>
    <mergeCell ref="D6:L6"/>
    <mergeCell ref="D12:L12"/>
    <mergeCell ref="D8:L8"/>
    <mergeCell ref="D9:L9"/>
    <mergeCell ref="D10:L10"/>
    <mergeCell ref="D11:L11"/>
    <mergeCell ref="D24:L24"/>
    <mergeCell ref="D13:L13"/>
    <mergeCell ref="D14:L14"/>
    <mergeCell ref="D15:L15"/>
    <mergeCell ref="D16:L16"/>
  </mergeCells>
  <pageMargins left="0.25" right="0.25" top="0.75" bottom="0.75" header="0.3" footer="0.3"/>
  <pageSetup paperSize="8" scale="49" fitToHeight="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D326087C58EF4A999136E08DCAA0FF" ma:contentTypeVersion="10" ma:contentTypeDescription="Create a new document." ma:contentTypeScope="" ma:versionID="1372290c22f735c87c79452b4d1cd214">
  <xsd:schema xmlns:xsd="http://www.w3.org/2001/XMLSchema" xmlns:xs="http://www.w3.org/2001/XMLSchema" xmlns:p="http://schemas.microsoft.com/office/2006/metadata/properties" xmlns:ns2="8cf59dd8-a5ee-4560-9242-7fb4062ab407" xmlns:ns3="28a8e6c8-115c-4e85-8646-349ca23f5149" targetNamespace="http://schemas.microsoft.com/office/2006/metadata/properties" ma:root="true" ma:fieldsID="4e76f1247664cc92d20f8f705186c5a8" ns2:_="" ns3:_="">
    <xsd:import namespace="8cf59dd8-a5ee-4560-9242-7fb4062ab407"/>
    <xsd:import namespace="28a8e6c8-115c-4e85-8646-349ca23f51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f59dd8-a5ee-4560-9242-7fb4062ab4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a8e6c8-115c-4e85-8646-349ca23f514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83c922e-1c16-4d50-9c34-a1c92f8466e8}" ma:internalName="TaxCatchAll" ma:showField="CatchAllData" ma:web="28a8e6c8-115c-4e85-8646-349ca23f51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8a8e6c8-115c-4e85-8646-349ca23f5149" xsi:nil="true"/>
    <lcf76f155ced4ddcb4097134ff3c332f xmlns="8cf59dd8-a5ee-4560-9242-7fb4062ab40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5498FB-A132-4145-A069-1EF56BCA15A7}"/>
</file>

<file path=customXml/itemProps2.xml><?xml version="1.0" encoding="utf-8"?>
<ds:datastoreItem xmlns:ds="http://schemas.openxmlformats.org/officeDocument/2006/customXml" ds:itemID="{8C619440-8E16-4947-8F03-1CBE09E67F75}">
  <ds:schemaRefs>
    <ds:schemaRef ds:uri="http://schemas.microsoft.com/office/2006/metadata/properties"/>
    <ds:schemaRef ds:uri="http://schemas.microsoft.com/office/infopath/2007/PartnerControls"/>
    <ds:schemaRef ds:uri="354527ee-9154-4cf3-8d9c-ddb9a3f4e1e5"/>
    <ds:schemaRef ds:uri="74f80101-f792-43bd-a01f-f19da5b5e731"/>
    <ds:schemaRef ds:uri="e05333c5-6de6-46c4-b2fa-1899ca53a88d"/>
    <ds:schemaRef ds:uri="0e2ef2d3-00d3-46dc-bd91-ff1512b75bff"/>
  </ds:schemaRefs>
</ds:datastoreItem>
</file>

<file path=customXml/itemProps3.xml><?xml version="1.0" encoding="utf-8"?>
<ds:datastoreItem xmlns:ds="http://schemas.openxmlformats.org/officeDocument/2006/customXml" ds:itemID="{0E8227D8-A593-47E9-866E-9A7C5C7F49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SOI</vt:lpstr>
      <vt:lpstr>LLP Const</vt:lpstr>
      <vt:lpstr>LLP End Use</vt:lpstr>
      <vt:lpstr>Const Report Yr 1</vt:lpstr>
      <vt:lpstr>Const Report Yr 2 &amp; Final</vt:lpstr>
      <vt:lpstr>End Use Report</vt:lpstr>
      <vt:lpstr>'Const Report Yr 1'!Print_Area</vt:lpstr>
      <vt:lpstr>'Const Report Yr 2 &amp; Final'!Print_Area</vt:lpstr>
      <vt:lpstr>'LLP Const'!Print_Area</vt:lpstr>
      <vt:lpstr>'LLP End Use'!Print_Area</vt:lpstr>
    </vt:vector>
  </TitlesOfParts>
  <Company>Manchester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Teun Van Rooij</dc:creator>
  <cp:lastModifiedBy>Katie Dyson</cp:lastModifiedBy>
  <cp:lastPrinted>2025-11-24T13:45:44Z</cp:lastPrinted>
  <dcterms:created xsi:type="dcterms:W3CDTF">2017-11-06T12:13:18Z</dcterms:created>
  <dcterms:modified xsi:type="dcterms:W3CDTF">2025-11-26T13:33:16Z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0x01010032D326087C58EF4A999136E08DCAA0FF</vt:lpwstr>
  </property>
  <property fmtid="{D5CDD505-2E9C-101B-9397-08002B2CF9AE}" pid="3" name="MediaServiceImageTags">
    <vt:lpwstr/>
  </property>
</Properties>
</file>