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caseygroup-my.sharepoint.com/personal/john_walmsley_casey_co_uk/Documents/Desktop/"/>
    </mc:Choice>
  </mc:AlternateContent>
  <xr:revisionPtr revIDLastSave="2" documentId="8_{848B36CC-9815-412B-9556-0E008B2EA3ED}" xr6:coauthVersionLast="47" xr6:coauthVersionMax="47" xr10:uidLastSave="{FF219512-B763-4EE0-85B2-A7E2DBE1F67E}"/>
  <bookViews>
    <workbookView xWindow="-108" yWindow="-108" windowWidth="23256" windowHeight="12576" xr2:uid="{CE2EABE9-BFE9-4A36-AFE0-8A410F9D3A13}"/>
  </bookViews>
  <sheets>
    <sheet name="Social Value Targets " sheetId="1" r:id="rId1"/>
  </sheets>
  <definedNames>
    <definedName name="_xlnm.Print_Area" localSheetId="0">'Social Value Targets '!$B$2:$K$62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0" i="1" l="1"/>
  <c r="J58" i="1"/>
  <c r="J57" i="1"/>
  <c r="J56" i="1"/>
  <c r="J53" i="1"/>
  <c r="J52" i="1"/>
  <c r="J49" i="1"/>
  <c r="J48" i="1"/>
  <c r="J46" i="1"/>
  <c r="J45" i="1"/>
  <c r="J44" i="1"/>
  <c r="J43" i="1"/>
  <c r="J42" i="1"/>
  <c r="J41" i="1"/>
  <c r="J38" i="1"/>
  <c r="J36" i="1"/>
  <c r="J35" i="1"/>
  <c r="J34" i="1"/>
  <c r="J33" i="1"/>
  <c r="J32" i="1"/>
  <c r="J31" i="1"/>
  <c r="J30" i="1"/>
  <c r="J29" i="1"/>
  <c r="J28" i="1"/>
  <c r="J27" i="1"/>
  <c r="J26" i="1"/>
  <c r="J25" i="1"/>
  <c r="J24" i="1"/>
  <c r="J23" i="1"/>
  <c r="J22" i="1"/>
  <c r="J21" i="1"/>
  <c r="J20" i="1"/>
  <c r="J19" i="1"/>
  <c r="J18" i="1"/>
  <c r="J17" i="1"/>
  <c r="J16" i="1"/>
  <c r="J15" i="1"/>
  <c r="J14" i="1"/>
  <c r="J13" i="1"/>
  <c r="J12" i="1"/>
  <c r="J11" i="1"/>
  <c r="J10" i="1"/>
  <c r="J8" i="1"/>
</calcChain>
</file>

<file path=xl/sharedStrings.xml><?xml version="1.0" encoding="utf-8"?>
<sst xmlns="http://schemas.openxmlformats.org/spreadsheetml/2006/main" count="459" uniqueCount="382">
  <si>
    <t>Theme</t>
  </si>
  <si>
    <t>Outcomes</t>
  </si>
  <si>
    <t>Ref</t>
  </si>
  <si>
    <t>Measures - Minimum Requirements</t>
  </si>
  <si>
    <t>Units</t>
  </si>
  <si>
    <t>NT1</t>
  </si>
  <si>
    <t>NT2</t>
  </si>
  <si>
    <t>%</t>
  </si>
  <si>
    <t>NT3</t>
  </si>
  <si>
    <t>NT4</t>
  </si>
  <si>
    <t>NT5</t>
  </si>
  <si>
    <t>NT6</t>
  </si>
  <si>
    <t>NT7</t>
  </si>
  <si>
    <t>NT8</t>
  </si>
  <si>
    <t>NT9</t>
  </si>
  <si>
    <t>NT10</t>
  </si>
  <si>
    <t>NT11</t>
  </si>
  <si>
    <t>NT12</t>
  </si>
  <si>
    <t>NT13</t>
  </si>
  <si>
    <t>NT14</t>
  </si>
  <si>
    <t>Total amount (£) spent with VCSEs within your supply chain</t>
  </si>
  <si>
    <t>£</t>
  </si>
  <si>
    <t>NT15</t>
  </si>
  <si>
    <t>NT16</t>
  </si>
  <si>
    <t>NT17</t>
  </si>
  <si>
    <t>NT18</t>
  </si>
  <si>
    <t>NT19</t>
  </si>
  <si>
    <t>NT20</t>
  </si>
  <si>
    <t>NT21</t>
  </si>
  <si>
    <t>NT22</t>
  </si>
  <si>
    <t>% of contracts</t>
  </si>
  <si>
    <t>NT23</t>
  </si>
  <si>
    <t>£ invested including staff time</t>
  </si>
  <si>
    <t>NT27</t>
  </si>
  <si>
    <t>NT28</t>
  </si>
  <si>
    <t>£ value</t>
  </si>
  <si>
    <t>NT29</t>
  </si>
  <si>
    <t>NT26</t>
  </si>
  <si>
    <t>NT31</t>
  </si>
  <si>
    <t>NT32</t>
  </si>
  <si>
    <t>NT33</t>
  </si>
  <si>
    <t>NT35</t>
  </si>
  <si>
    <t>Record only</t>
  </si>
  <si>
    <t xml:space="preserve">Proxy Value </t>
  </si>
  <si>
    <t>SV</t>
  </si>
  <si>
    <t>TOTAL SV</t>
  </si>
  <si>
    <t>-</t>
  </si>
  <si>
    <t>PPF Framework // Project Name</t>
  </si>
  <si>
    <r>
      <rPr>
        <b/>
        <u/>
        <sz val="10"/>
        <color theme="0"/>
        <rFont val="Arial"/>
        <family val="2"/>
      </rPr>
      <t>Jobs</t>
    </r>
    <r>
      <rPr>
        <b/>
        <sz val="10"/>
        <color theme="0"/>
        <rFont val="Arial"/>
        <family val="2"/>
      </rPr>
      <t xml:space="preserve">
Promote Local Skills and Employment</t>
    </r>
  </si>
  <si>
    <t>Definition</t>
  </si>
  <si>
    <t>Unit Guidance</t>
  </si>
  <si>
    <t>Target Guidance</t>
  </si>
  <si>
    <t>Evidence Requirements</t>
  </si>
  <si>
    <t>Technical Proxy Rationale</t>
  </si>
  <si>
    <t>No. of local direct employees (FTE) hired or retained (for re-tendered contract) on contract</t>
  </si>
  <si>
    <t>Percentage of local employees (FTE) on contract</t>
  </si>
  <si>
    <t>No. people FTE</t>
  </si>
  <si>
    <t>No. of employees (FTE) hired on contract who are long term unemployed (1+ yr)</t>
  </si>
  <si>
    <t>NT3a</t>
  </si>
  <si>
    <t>No. of armed forces veteran employees (FTE) hired on the contract (LTU)</t>
  </si>
  <si>
    <t>NT3b</t>
  </si>
  <si>
    <t>No. of homeless employees (FTE) hired on the contract</t>
  </si>
  <si>
    <t>NT3c</t>
  </si>
  <si>
    <t>No. of mothers returning to work (FTE) hired on contract</t>
  </si>
  <si>
    <t>No. of employees (FTE) hired on the contract who are NEETs</t>
  </si>
  <si>
    <t>NT4a</t>
  </si>
  <si>
    <t>No. of 16-25 y.o. care leavers (FTE) hired on the contract</t>
  </si>
  <si>
    <t>No. of 18+ rehabilitating or ex-offenders (FTE) hired on the contract</t>
  </si>
  <si>
    <t>NT5a</t>
  </si>
  <si>
    <t>No. of 18-24 rehabilitating young offenders (FTE) hired on the contract</t>
  </si>
  <si>
    <t>No. of disabled employees (FTE) hired on the contract</t>
  </si>
  <si>
    <t>NT6a</t>
  </si>
  <si>
    <t>No. of disabled armed forces veteran employees (FTE) hired on the contract</t>
  </si>
  <si>
    <t>No. of hours supporting unemployed people into work (24 yo+)</t>
  </si>
  <si>
    <t>No. hrs</t>
  </si>
  <si>
    <t>No. of staff hours spent on local school and college visits (inc. prep. Time)</t>
  </si>
  <si>
    <t>No. staff hours</t>
  </si>
  <si>
    <t>No. of weeks of training opportunities on the contract - Level 2, 3 or 4+</t>
  </si>
  <si>
    <t>No. weeks</t>
  </si>
  <si>
    <t>No. of weeks of apprenticeships on the contract - Level 2, 3 or 4+</t>
  </si>
  <si>
    <t>No. hrs (total session duration)*no. attendees</t>
  </si>
  <si>
    <t>No. of hours dedicated to support young people into work (16-24 yo)</t>
  </si>
  <si>
    <t>Weeks of meaningful work placements / pre-employment courses (students, 1-6 wks, unpaid)</t>
  </si>
  <si>
    <t>No. of weeks of meaningful paid work placements (6+ weeks, paid)</t>
  </si>
  <si>
    <t>No. hours of expert business advice to VCSEs and MSMEs</t>
  </si>
  <si>
    <t>No. staff expert hours</t>
  </si>
  <si>
    <t>NT15a</t>
  </si>
  <si>
    <t>No. hours helping VCSEs and MSMEs achieve net zero carbon by 2050 or before</t>
  </si>
  <si>
    <t>Equipment or resources donated to VCSEs (£ equivalent value)</t>
  </si>
  <si>
    <t>Number of voluntary hours to support VCSEs (excl. expert advice)</t>
  </si>
  <si>
    <t>Total spent in the LOCAL supply chain through the contract</t>
  </si>
  <si>
    <t>Total amount (£) spent through the contract with LOCAL MSMEs</t>
  </si>
  <si>
    <t>NT19a</t>
  </si>
  <si>
    <t>Total spent with local micro and small enterprises through the supply chain</t>
  </si>
  <si>
    <t>No. employees provided access to multidimensional wellbeing programmes</t>
  </si>
  <si>
    <t>No. employees provided access</t>
  </si>
  <si>
    <t>NT39</t>
  </si>
  <si>
    <t>£ invested in mental health campaigns for staff</t>
  </si>
  <si>
    <t>NT56</t>
  </si>
  <si>
    <t>Percentage of suppliers implementing mental health core/enhanced standards</t>
  </si>
  <si>
    <t>Equality, diversity and inclusion training for staff &amp; supply chain</t>
  </si>
  <si>
    <t>Percentage of procurement contracts including commitments to ethical procurement</t>
  </si>
  <si>
    <t>Percentage of supply chain contracts with social value commitments, measurement &amp; monitoring</t>
  </si>
  <si>
    <t>Initiatives to engage the community in health or wellbeing initiatives</t>
  </si>
  <si>
    <t>Initiatives to support older, disabled and vulnerable with community networks</t>
  </si>
  <si>
    <t>Donations or in-kind contributions to local community projects (£ &amp; materials)</t>
  </si>
  <si>
    <t>No. of hours volunteering time provided to support local community projects</t>
  </si>
  <si>
    <t>No. staff volunteering hours</t>
  </si>
  <si>
    <t>NT30</t>
  </si>
  <si>
    <t>Support local community draw up their own Community Charter/Stakeholder Plans</t>
  </si>
  <si>
    <t>£ invested - including staff time (volunteering valued at £16.09 per hours, expert time valued at £101.86 per hour) and materials, equipment or other resources.</t>
  </si>
  <si>
    <t>Savings in CO2 emissions on contract achieved through de-carbonisation</t>
  </si>
  <si>
    <t>Tonnes CO2e</t>
  </si>
  <si>
    <t>NT44</t>
  </si>
  <si>
    <t>Policy and programme to achieve net zero carbon by 2050 or before</t>
  </si>
  <si>
    <t>Yes, Net zero before or by 2030</t>
  </si>
  <si>
    <t xml:space="preserve">No. car miles saved on contract (e.g. resulting from green transport programme) </t>
  </si>
  <si>
    <t>Miles saved</t>
  </si>
  <si>
    <t>No. car miles driven using low or no emission staff vehicles</t>
  </si>
  <si>
    <t>Miles driven</t>
  </si>
  <si>
    <t>NT65</t>
  </si>
  <si>
    <t xml:space="preserve">Percentage offleet or construction vehicles on contract that are at Least Euro 6 or LEV </t>
  </si>
  <si>
    <t>NT66</t>
  </si>
  <si>
    <t>Fleet emissions monitoring programme on the contract, including data collection</t>
  </si>
  <si>
    <t>Y/N - Provide description</t>
  </si>
  <si>
    <t>NT67</t>
  </si>
  <si>
    <t>Donations towards environmental &amp; biodiversity conservation initiatives</t>
  </si>
  <si>
    <t>NT47</t>
  </si>
  <si>
    <t xml:space="preserve">Donations or investments towards sustainable reforestation/afforestation </t>
  </si>
  <si>
    <t>Percentage of procurement contracts that include sustainable procurement commitments</t>
  </si>
  <si>
    <t>NT48</t>
  </si>
  <si>
    <t>Supply Chain Carbon Certification</t>
  </si>
  <si>
    <t>Y/N - Provide Certification</t>
  </si>
  <si>
    <t>NT49</t>
  </si>
  <si>
    <t xml:space="preserve">No. hrs of climate change/carbon reduction training for supply chain staff </t>
  </si>
  <si>
    <t>NT52</t>
  </si>
  <si>
    <t>Innovative measures to enable healthier, safer and more resilient communities</t>
  </si>
  <si>
    <t>NT53</t>
  </si>
  <si>
    <t>Innovative measures to safeguard the environment</t>
  </si>
  <si>
    <t>More Local People In Employment*</t>
  </si>
  <si>
    <t>More opportunities for disadvantaged people*</t>
  </si>
  <si>
    <t>Improved Skills*</t>
  </si>
  <si>
    <t>Improved employability of young people*</t>
  </si>
  <si>
    <t>More opportunities for local MSMEs and VCSEs*</t>
  </si>
  <si>
    <t>Improving staff wellbeing and mental health*</t>
  </si>
  <si>
    <t>Ethical Procurement in promoted*</t>
  </si>
  <si>
    <t>Social Value is embedded in the supply chain*</t>
  </si>
  <si>
    <t>Vulnerable people are helped to live independently*</t>
  </si>
  <si>
    <t>More working with the community*</t>
  </si>
  <si>
    <t>Carbon emissions are reduced*</t>
  </si>
  <si>
    <t>Air pollution is reduced*</t>
  </si>
  <si>
    <t>Safeguarding the natural environment*</t>
  </si>
  <si>
    <t>Sustainable Procurement is promoted*</t>
  </si>
  <si>
    <t>Social innovation to enable healthier safer and more resilient communities*</t>
  </si>
  <si>
    <t>Social innovation to safeguard the environment and respond to the climate emergency*</t>
  </si>
  <si>
    <r>
      <rPr>
        <b/>
        <u/>
        <sz val="10"/>
        <color theme="0"/>
        <rFont val="Arial"/>
        <family val="2"/>
      </rPr>
      <t>Growth</t>
    </r>
    <r>
      <rPr>
        <b/>
        <sz val="10"/>
        <color theme="0"/>
        <rFont val="Arial"/>
        <family val="2"/>
      </rPr>
      <t xml:space="preserve">
Supporting Growth of Responsible Regional Business</t>
    </r>
  </si>
  <si>
    <r>
      <rPr>
        <b/>
        <u/>
        <sz val="10"/>
        <color theme="0"/>
        <rFont val="Arial"/>
        <family val="2"/>
      </rPr>
      <t>Environment</t>
    </r>
    <r>
      <rPr>
        <b/>
        <sz val="10"/>
        <color theme="0"/>
        <rFont val="Arial"/>
        <family val="2"/>
      </rPr>
      <t xml:space="preserve">
Decarbonising and Safeguarding our World</t>
    </r>
  </si>
  <si>
    <t>The full time annual equivalent (FTE) number of people directly employed on the contract , e.g. as a result of this procurement requirements (if you are the procuring organisation) or other set targets. If you are the bidding organisation or are reporting for measurement, only direct employees should be included here, while employment through supply chain can be captured through NT1c
where this in included. Employees should be residing in the local area and with an employment contract duration of at least one year, unless the overall duration of the contract is less (in which case it is at least the overall duration of the contract). Please refer to the definition of local area provided for the contract. Measure NT1b might signpost specific sub-localities specified in LIST NT1b.
If you are recording direct employees under NT1b please ensure no double counting occurs. Please check evidence requirements for details on postcode collection.</t>
  </si>
  <si>
    <t>The proxy value can be applied to a person working full time for a year, so if you are employing people part-time, or if the duration of the contract is shorter than one year, please calculate the full time equivalent (FTE) number of employees for the year. Please note that only direct employees with a contract duration that is at least one year or that lasts the full duration of the contract (if this is shorter than one year) can be included within this measure. While there is no fixed definition of full time employment, an FTE of 1.0 corresponds to having one person employed on a full time basis for a period of 12 months. For example, two people employed full time
for six months would equal 1.0 FTE. We define full time employment here as working at least 35 hours per week.</t>
  </si>
  <si>
    <t>Summarise your strategy for directly employing your target number of local people on this contract. For example, if you plan to advertise in local newspapers, please explain which ones and how regularly. Or, if you will cooperate with local job centres, please specify which ones and how you will approach engaging with them.</t>
  </si>
  <si>
    <t>Specify the number of qualifying employees directly employed on this contract (for details on what a qualifying employee is defined as, please see the Definition box of this Measure). For each qualifying employee, specify: 1.) the duration of employment; 2.)
the employment status (e.g. full time or part time); 3.)
the Full-Time Equivalent (FTE); 4.) the first half of their home postcode (i.e. the postcode district). For example, Employee 1: 6 months; full-time; 0.5 FTE; SE1.
Information provided should be made compliant with data protection requirements (GDPR).</t>
  </si>
  <si>
    <t>Economic benefit for
the individual. Fiscal benefits to the government are excluded as they do not benefit the local area directly. UK median wage, Office of National Statistics (ONS)
- Annual Survey of Hours and Earnings (ASHE) 2020. The proxy should be localised by using the same dataset and choosing the average across the relevant geographic area. Commitments and deliveries should not be reported as Social Value, but separately as
Local Economic Value. An assessment of deadweight should be made for the specific project, by estimating what percentage of the project workforce would have been employed from the local area in a business as usual scenario. Proxy values over £1000 are rounded to the nearest Pound. Link to download localised figures https://www.nomisweb.co.uk/query/construct/summary. asp?mode=construct&amp;version=0&amp;dataset=99</t>
  </si>
  <si>
    <t>This is the percentage of people directly employed or employed through the supply chain as a result of your procurement requirements on the contract that reside within the local area, over the overall number of people employed on the contract. Please refer to the definition of local area provided above for NT1.</t>
  </si>
  <si>
    <t>Number of local residents employed (directly and through the supply chain as a result of your procurement requirements) over the total number of employees on the contract – (%).</t>
  </si>
  <si>
    <t>Specify the total number of people that will be employed on this contract. Of these, what is the total number of local people that will be employed on this contract? If you have not done so for NT1, NT1b or NT1c summarise your strategy for employing your target number of local people on this contract. For example, if you plan
to advertise in local newspapers, please explain which ones and how regularly. Or, if you will cooperate with local job centres, please specify which ones and how you will approach engaging with them.</t>
  </si>
  <si>
    <t>Specify the total number
of people employed on this contract and the total
number of local people employed on this contract. Information provided should be made compliant with data protection requirements (GDPR).</t>
  </si>
  <si>
    <t>Recorded not monetised.
This indicator reflects how the pledged intervention differs e.g. from the business as usual scenario. We are working at producing benchmarks for specific categories of projects that will help understand "what good looks like".</t>
  </si>
  <si>
    <t>Recorded, not monetised.</t>
  </si>
  <si>
    <t>This Measure applies to direct employees only and can only be applied once per employee, for the first year of employment. This is to record people directly employed as a result of a specific and deliberate employment initiative. Record the number of full time annual equivalent (FTE) employees taken on as a result of the contract that had
been claiming Jobseeker’s Allowance (JSA) or Universal Credit unemployment benefits for at least the 12 months preceding the start of the employment contract. For a definition of long term unemployment see: https://www.gov. uk/government/publications/predicting-likelihood-of-long- term-unemployment-the-development-of-a-uk-jobseekers- classification-instrument-wp116. The value is additional to NT1, so that the job can be counted both as NT1 and in this Measure if the conditions apply. Entries should not be double counted with any additional initiatives around employment from disadvantaged groups in this outcome (e.g. NT3a, NT3b, NT3c, NT3d, NT4, all NT5s, NT6, etc).</t>
  </si>
  <si>
    <t>Summarise your strategy for employing your target number of long-term unemployed people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</si>
  <si>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that this is the first employment experience after having been long-term unemployed; 5.) how long they were unemployed for
before the start of the employment contract. For example, Employee 1: 1 year; full-time; 1 FTE; this is the first employment experience after 14 months of unemployment. Provide details of any organisation partnered with. Information provided should be made compliant with data protection requirements (GDPR).</t>
  </si>
  <si>
    <t>Average annualised increase
in economic benefits to the individual over the course
of his/her lifetime. Annualised fiscal benefits to the NHS resulting from average reduction in health care costs associated with being out of work based on Unit Cost Database v2.0 E&amp;E1.0.3, updated to 2020/2021 prices.
The operational costs related to the fiscal benefit to DWP and HM Revenue and Customs are now included as in Unit Cost Database v2.0 E&amp;E1.0 and E&amp;E1.0.1 and E&amp;E1.0.2 updated to 2020/2021 prices, which is adding an additional value component to the proxy that was not picked up previously. Remaining fiscal benefits to DWP and HM Revenue and Customs are excluded as indicated in the source. See Unit Cost Database v2.0 for a more detailed cost breakdown. Conservative proxy based on generic JSA claimant. 3.45% deadweight has been applied to reflect the probability for a long term unemployed person of getting off unemployment benefits (the deadweight value has been adjusted based on estimates of the recent COVID impacts on the UK labour market, based on Nov. 2019 - Oct. 2020 data). This deadweight is appropriate for the first year of employment. For succeeding years of continued employment, deadweight should be adjusted to reflect improved odds of finding a job. Proxy values over £1000 are rounded to the nearest Pound. be adjusted to reflect improved odds of finding a job.</t>
  </si>
  <si>
    <t>This Measure applies to direct employees
only and can only be applied once per employee,
for the first year of employment. This is to record
people employed as a result of a specific deliberate employment initiative. Record the full time annual equivalent number of employees taken on that are
armed forces veterans facing barriers to employment and have been claiming Jobseeker’s Allowance (JSA)
or Universal Credit unemployment benefits for at least the 12 months preceding the start of the employment contract. For definitions and resources around veterans see: https://www.gov.uk/government/organisations/ veterans-uk. The value is additional to NT1, so that the job can be counted both as NT1 and in this Measure if the conditions apply. Entries should not be double counted with any additional initiatives around employment from disadvantaged groups in this outcome (e.g. NT3, NT3b-d, NT4, all NT5s, NT6, etc).</t>
  </si>
  <si>
    <t>Summarise your strategy for employing your target number of armed forces veterans that were previously LTU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</si>
  <si>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that this is the first employment experience after having been long-term unemployed; 5.) how long they were unemployed for
before the start of the employment contract. For example, Employee 1: 1 year; full-time; 1 FTE; this is the first employment experience after 14 months of unemployment. Provide details of any organisation partnered with. Information provided should be made compliant with data protection requirements (GDPR).</t>
  </si>
  <si>
    <t>Please note this is the proxy for LTU (long-term unemployed) people employed (NT3) and is being used provisionally for this measure. At procurement, the procuring organisation can use prioritisation coefficients to signpost this Measure to bidders. See NT3 for the full Rationale.</t>
  </si>
  <si>
    <t>This Measure applies to direct employees only and can only be applied once per employee, for the first year of employment. This is to record people employed as a result of a specific and deliberate employment initiative. Record the full time annual equivalent (FTE) number of employees taken on that are homeless at
the start of the employment contract and that had been claiming Jobseeker’s Allowance (JSA) or Universal Credit unemployment benefits for at least the 12 months preceding the start of the employment contract .
For definitions and some resources: https://www.crisis. org.uk/ending-homelessness/benefits-and-employment/ employment-support/; https://www.homeless.org.uk/our- work; https://www.shelter.org.uk/. The value is additional to NT1, so that the job can be counted both as NT1 and in this Measure if the conditions apply. Entries should not be double counted with any additional initiatives around employment from disadvantaged groups in this outcome (e.g. NT3, NT3a, NT3c-d, NT4, all NT5s, NT6, etc).</t>
  </si>
  <si>
    <t>Summarise your strategy for employing your target number of homeless people on this contract. For example, it is likely you will need to cooperate with job centres or other specialist organisations so please specify the organisations you intend to partner with and how you will approach working with them.</t>
  </si>
  <si>
    <t>This Measure applies to direct employees only and can only be applied once per employee, for the first year of employment. This is to record people employed as a result of a specific deliberate employment initiative. Record the full time annual equivalent number of mothers (when the mother is the primary carer) returning to work that have been unemployed for one year or longer (that had been claiming Jobseeker’s Allowance (JSA) or Universal Credit unemployment benefits for at least
the 12 months preceding the start of the employment contract). Please note that this Measure is directed at mothers - and not parents more generally - as it is aimed at redressing gender inequalities in long term labour market outcomes resulting from the distribution of childcare across parents. ‘Despite progress towards greater gender equality, significant inequalities persist in the way that childcare responsibilities are divided up and shared, with women in the UK doing on average about twice as much childcare as men. This disparity contributes to gender gaps in both employment and earnings, with women being substantially disadvantaged relative to men. For example, in April to June 2017, 91.7% of fathers aged 25-34 were in work compared to just 67.7% of mothers’ (ONS, 2017d).
For further information see: https://assets.publishing. service.gov.uk/government/uploads/system/uploads/ attachment_data/file/705898/Return_to_work-parental_ decision_making.pdf. The value is additional to NT1, so that the job can be counted both as NT1 and in this Measure if the conditions apply. Entries should not be double counted with any additional initiatives around employment from disadvantaged groups in this outcome (e.g. NT3, NT3a-b, NT3d, NT4, all NT5s, NT6, etc).</t>
  </si>
  <si>
    <t>Summarise your strategy for employing your target number of mothers returning to work on this contract. For example, it is likely you will need to cooperate with job centres or other specialist organisations so please specify the organisations you intend to partner with and how you will approach working with them.</t>
  </si>
  <si>
    <t>This Measure applies to direct employees only and can only be applied once per employee, for the first year of employment. This is to record people employed as a result of a specific and deliberate employment initiative. Record the full time annual equivalent (FTE) number of 16-24 yr. old employees taken on as a result of the contract that had not been in employment, education, or training (NEET) before the start of the employment contract.
See the following link for a list of categories included:
https://www.ons.gov.uk/employmentandlabourmarket/ peoplenotinwork/unemployment/bulletins/ youngpeoplenotineducationemploymentortrainingneet/ november2019. The value is additional to NT1, so that the job can be counted both as NT1 and in this Measure if the conditions apply. Entries should not be double counted with any additional initiatives around employment from disadvantaged groups in this outcome (e.g. all NT3s, NT4, all NT5s, NT6, etc).</t>
  </si>
  <si>
    <t>The proxy value can be applied to a person working full time for a year, so if you are employing people part-time, or if the duration of the contract is shorter than one year, please calculate the full time equivalent (FTE) number of employees for the year. Please note that only direct employees with a contract duration that is at least one year or that lasts the full duration of the contract
(if this is shorter than one year) can be included within this measure. While there is no fixed definition of full time employment, an FTE of 1.0 corresponds to having one person employed on a full time basis for a period of 12 months. For example, two people employed full time for six months would equal 1.0 FTE. We define full time employment here as working at least 35 hours per week.</t>
  </si>
  <si>
    <t>Summarise your strategy for employing your target number of people who are NEET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</si>
  <si>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whether this is the
first employment experience after having been NEET.
For example, Employee 1: 3 months; full-time; 0.25
FTE; this is the first employment experience after being NEET. Provide details of any organisation partnered with. Information provided should be made compliant with data protection requirements (GDPR).</t>
  </si>
  <si>
    <t>Based on Unit Cost Database (UCDB) v2.0, E&amp;E 9.0 and E&amp;E9.1, updated to 2020/2021 prices. Based on people aged 18-24 and 16-17 who are Not in Education, Employment or Training (NEET) (Dec. 2019). Current costs and forgone benefits to the individual and the government associated with being NEET. Value to the individual comprises the loss of earnings to the young person whilst NEET (£10,534 for 18-24 y.o. and £5,177
for 16-17 y.o.). Fiscal value to the government comprises benefit payments (worklessness and housing benefits) and foregone tax and national insurance receipts (£4,984 for 18-24 y.o. and £606 for 16-17 y.o.). Deadweight combines the 41,3% of 18-24 y.o. NEETs being unemployed and the 39,7% of 16-17 y.o. NEETs being unemployed (Sept. 2020) with the off-JSA-benefit and off-UC/off-UC if it had been available in the area rates of 14,5% for 18-24 y.o. NEETs and 23% for 16- 17 y.o. NEETs (Dec. 2019 - Nov. 2020). The employment data is sourced from Stat-Xplore (https://stat-xplore.dwp.gov.uk/). Deadweight should not be applied when the job opportunity would not have been created under the business as usual scenario. The proxy value is appropriate for the first year
of employment. A red flag has been allocated in the UCDB v2.0 "in recognition of the global, top-down nature of the calculation, the age of the data, and the lack of consideration of wider fiscal elements such as costs associated with the health and/or crime impacts of being NEET." Proxy values over £1000 are rounded to the nearest Pound.</t>
  </si>
  <si>
    <t>This Measure applies to direct employees only and can only be applied once per employee, for the first year of employment. This is to record people employed as a result of a specific and deliberate employment initiative. Record the full time annual equivalent (FTE) number of employees taken on that were 16-25 years old at the start of the employment period, not in employment, education or training and that are care leavers. For definitions and resources around care leavers see: https://www.gov.uk/ childcare-parenting/children-and-young-people-leaving- care. The value is additional to NT1, so that the job
can be counted both as NT1 and in this Measure if the conditions apply. Entries should not be double counted with any additional initiatives around employment from disadvantaged groups in this outcome (e.g. all NT3s, NT4, all NT5s, NT6, etc).</t>
  </si>
  <si>
    <t>Summarise your strategy for employing your target number of care leavers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</si>
  <si>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whether this is the first employment experience after having been care leavers. For example, Employee 1: 3 months; full-time; 0.25 FTE; this is the first employment experience after being care leaver. Provide details of any organisation partnered with. Information provided should be made compliant with data protection requirements (GDPR).</t>
  </si>
  <si>
    <t>Please note this is the proxy for NEETs (NT5) and is it being used provisionally for this Measure. At procurement, the procuring organisation can use prioritisation coefficients to signpost this Measure to bidders. See NT5 for the full Rationale.</t>
  </si>
  <si>
    <t>This Measure applies to direct employees only. This is to record people employed as a result of a specific and deliberate employment initiative. Record the full time annual equivalent (FTE) number of employees aged 18+ taken on as a result of the contract that were within the rehabilitation period before the start of the employment contract. Support from Youth Offending Teams (https:// www.gov.uk/youth-offending-team), Jobcentre Plus or other agencies carrying out specific programmes may be beneficial in identifying eligible individuals. For guidance about rehabilitation periods see: https://www.gov.uk/ exoffenders-and-employment. The value is additional to NT1, so that the job can be counted both as NT1 and in this Measure if the conditions apply. Entries should not be double counted with any additional initiatives around employment from disadvantaged groups in this outcome (e.g. all NT3s, NT4, all NT5s, NT6, etc).</t>
  </si>
  <si>
    <t>Summarise your strategy for employing your target number of 18+ year old rehabilitating or ex- offenders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</si>
  <si>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that they were an 18+ year old rehabilitating or ex-offender before the start of
the employment contract; that this is the first employment experience as an ex-offender. For example, Employee 1: 3 months; full-time; 0.25 FTE; was a 29 year old rehabilitating or ex-offender before the start of the employment contract; this is the first employment experience. Provide details
of any organisation partnered with Information provided should be made compliant with data protection requirements (GDPR).</t>
  </si>
  <si>
    <t>The proxy value comprises
the value to the individual from entering the labour market (annualised increase in lifetime earnings), the fiscal value
to the NHS resulting from an average reduction in health care costs associated with being out of work, as well
as the economic, fiscal and wellbeing value to society
from preventing reoffending. The figures included in the proxy are the UK values for the population aged 18+.
All components are based on Unit Cost Database (UCDB) v2.0 figures, updated to 2020/2021 prices, and MOJ prevention of reoffending statistics. See UCDB v2.0 for
a more detailed description of unemployment and crime costs. An across-crimes crime multiplier of 4.3 has been applied to reflect the ratio of estimated total number
of crimes (based on the Crime Survey for England and Wales, formerly British Crime Survey) to the number of comparable crimes recorded by the police (a UK weighted average of crime type multipliers - weighted according
to the 2015/2020 distribution of reported crimes by typology - derived by GMCA Research Team and presented in the UCDB v2.0). A 3.96 multiplier has been applied to
the average number of offences per offender, to take
into account unproven offences (based on MOJ Crime statistics). The figures included in the proxy are the UK level values for the population aged 18+. They can be localised by choosing average reoffending figures for the relevant geographical area. Deadweight is established separately
to reflect the reduction in reoffending probabilities for employed rehabilitating offenders (dw: 91%), and the average probability for rehabilitating offenders to be employed respectively (dw: 17%). Deadweight figures should be adjusted to reflect primary data from the project when available, e.g. by using success rates in preventing reoffending from a rehabilitating offender programme
run in partnership with (or by) a VCSE. The proxy value is appropriate for the first year of employment.
For succeeding years of continued employment, it should be adjusted to reflect an increased probability of finding a job . Value to the individual or business who suffered the crime is £18,007, the value to the government is £3,735 and the value to society is £2,785. These have been calculated based on the UCDB v2.0 Economic. Fiscal and Social components and Comments. Proxy values over £1000 are rounded to the nearest Pound.</t>
  </si>
  <si>
    <t>This Measure applies to direct employees only. This is to record people employed as a result of a specific and deliberate employment initiative. Record the full time annual equivalent (FTE) number of employees aged 18 to 24 taken on as a result of the contract that were within the rehabilitation period before the start of the employment contract. Support from Youth Offending Teams (https:// www.gov.uk/youth-offending-team), Jobcentre Plus or other agencies carrying out specific programmes may be beneficial in identifying eligible individuals. For guidance about rehabilitation periods see: https://www.gov.uk/ exoffenders-and-employment. The value is additional to NT1, so that the job can be counted both as NT1 and in this Measure if the conditions apply. Entries should not
be double counted with any additional initiatives around employment from disadvantaged groups in this outcome (e.g. all NT3s, NT4, all NT5s, NT6, etc).</t>
  </si>
  <si>
    <t>Summarise your strategy for employing your target number of 18-24 year old rehabilitating offenders on this contract. For example, it is likely you
will need to cooperate with job centres or other specialist organisations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</si>
  <si>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4.) that they were a 18-
24 year old rehabilitating offender before the start of the employment contract; that this is the first employment experience as an ex-offender. For example, Employee 1: 3 months; full-time; 0.25 FTE; was a 23 years old ex-offender before the start of the employment contract; this is the first employment experience. Provide details of any organisation partnered with. Information provided should be made compliant with data protection requirements (GDPR).</t>
  </si>
  <si>
    <t>The proxy value comprises
the value to the individual from entering the labour market (annualised increase in lifetime earnings), the fiscal value
to the NHS resulting from an average reduction in health care costs associated with being out of work, as well
as the economic, fiscal and wellbeing value to society
from preventing reoffending. The figures included in the proxy are the UK values for the population aged 18-24.
All components are based on Unit Cost Database (UCDB) v2.0 figures, updated to 2020/2021 prices, and MOJ prevention of reoffending statistics. See UCDB v2.0 for
a more detailed description of unemployment and crime costs. An across-crimes crime multiplier of 4.3 has been applied to reflect the ratio of estimated total number
of crimes (based on the Crime Survey for England and Wales, formerly British Crime Survey) to the number of comparable crimes recorded by the police (a UK weighted average of crime type multipliers - weighted according
to the 2015/2020 distribution of reported crimes by typology - derived by GMCA Research Team and presented in the UCDB v2.0). A 3.96 multiplier has been applied to
the average number of offences per offender, to take
into account unproven offences (based on MOJ Crime statistics). The figures included in the proxy are the UK level values for the population aged 18-24. They can be localised by choosing average reoffending figures for the relevant geographical area. Deadweight is established separately
to reflect the reduction in reoffending probabilities for employed rehabilitating offenders (dw: 91%), and the average probability for rehabilitating offenders to be employed respectively (dw: 17%). Deadweight figures should be adjusted to reflect primary data from the project when available, e.g. by using success rates in preventing reoffending from a rehabilitating offender programme run in partnership with (or by) a VCSE. Deadweight should not be applied when the job opportunity would not have been created under the business as usual scenario. The proxy value is appropriate for the first year of employment.
For succeeding years of continued employment, it should be adjusted to reflect an increased probability of finding a job. Value to the individual or business who suffered the crime is £17,663, the value to the government is £3,345 and the value to society is £2,291. These have been calculated based on the UCDB v2.0 Economic. Fiscal and Social components and Comments. Proxy values over £1000 are rounded to the nearest Pound.</t>
  </si>
  <si>
    <t>This Measure applies to direct employees only and can only be applied once per employee, for the first year of employment. This is to record people employed as a result of a specific and deliberate employment initiative. Record the full time annual equivalent (FTE) number of employees taken on that are disabled. A disabled person is defined as "someone with a physical or mental impairment that has a ‘substantial’ and ‘long-term’ effect on their ability to do normal daily activities" (Equality Act 2010).
For guidance about employing disabled people and support programmes for employers please see: https://www.gov. uk/government/publications/employing-disabled-people- and-people-with-health-conditions/employing-disabled- people-and-people-with-health-conditions. The value is additional to NT1, so that the job can be counted both
as NT1 and in this Measure if the conditions apply.
Entries should not be double counted with any additional initiatives around employment from disadvantaged groups in this outcome (e.g. all NT3s, NT4, all NT5s, NT6, etc).</t>
  </si>
  <si>
    <t>Summarise your strategy for employing your target number of disabled people on this contract. For example, it is likely you will need to cooperate with job centres, care homes or charities so please specify the organisations you intend to partner with and how you will approach working with them.</t>
  </si>
  <si>
    <t>Specify the number of qualifying employees on this contract (for details on how a qualifying employee is defined please see the Definition box of this Measure). For each qualifying employee, specify: 1.) the duration of employment; 2.) the employment status; 3.) the Full-Time Equivalent (FTE). For example, Employee
1: 3 months; full-time; 0.25 FTE. Provide details of any organisation partnered with. Information provided should be made compliant with data protection requirements (GDPR).</t>
  </si>
  <si>
    <t>Based on Unit Cost Database v2.0, E&amp;E 2.0, updated to 2020/2021 prices. This proxy is based on "illustrative estimate by the Department of Work and Pensions (DWP) of the costs and benefits that would occur if some hypothetical 'typical' ESA WRAG (Work- Related Activity Group) claimant (who would otherwise have remained on benefits) were to move into employment for one additional year" (see UCDB v2.0 for a more detailed description). Value to the individual comprises increased earnings as a result of entering employment. Value to
the government includes savings to the NHS related to a reduction in health care costs associated with being out of work. Fiscal benefits to the DWP have been excluded. Deadweight is based on the statistic that 50% of disabled unemployed are very likely to be long term unemployed. Therefore the deadweight figure is a weighted average of the probability of finding a job for a long-term unemployed person (4.62%) and the generic probability of finding a
job for the generic JSA claimant (the deadweight value has been adjusted for the recent COVID impacts on the UK labour market, based on Nov. 2019 - Oct. 2020 data and inferences from the impact of the 2008/09 financial crisis). The proxy value is appropriate for the first year
of employment. For succeeding years of continued employment it should be adjusted to reflect the increased probability of finding a job. Proxy values over £1000 are rounded to the nearest Pound.</t>
  </si>
  <si>
    <t>This Measure applies to direct employees only and can only be applied once per employee, for the first year of employment. This is to record people employed as a result of a specific and deliberate employment initiative. Record the full time annual equivalent (FTE) number of employees taken on that are armed forces veterans facing barriers to employment due to a disability. A disabled person is defined as "someone with a physical or mental impairment that has a ‘substantial’ and ‘long-term’ effect on their ability to do normal daily activities" (Equality Act 2010). For guidance about employing disabled people and support programmes for employers please see: https://www.gov. uk/government/publications/employing-disabled-people- and-people-with-health-conditions/employing-disabled- people-and-people-with-health-conditions. For definitions and resources around veterans see: https://www.gov. uk/government/organisations/veterans-uk. The value is additional to NT1, so that the job can be counted both
as NT1 and in this Measure if the conditions apply.
Entries should not be double counted with any additional initiatives around employment from disadvantaged groups in this outcome (e.g. NT3, NT3a, NT3b, NT3c, NT3d, NT4, NT5, NT6, etc).</t>
  </si>
  <si>
    <t>Summarise your strategy for employing your target number of disabled armed forces veterans
on this contract. For example, it is likely you will need to cooperate with job centres or other specialist organisations so please specify the organisations you intend to partner with and how you will approach working with them.</t>
  </si>
  <si>
    <t>Please note this is the proxy for disabled people employed (NT6) and is being used provisionally for this measure. At procurement, the procuring organisation can use prioritisation coefficients to signpost this Measure to bidders. See NT6 for the
full Rationale.</t>
  </si>
  <si>
    <t>This is the number of staff hours dedicated to individual or group employment support. Units targeted or claimed within this Measures should not be double counted with other similar Measures, including NT11.</t>
  </si>
  <si>
    <t>The number of hours reported should be calculated by multiplying the length of the session by the number of beneficiaries. For example, a 2-hour session attended by 8 unemployed people would be 16 hours, regardless of if the session is delivered by 1 person or 5 people. The cumulative number across sessions should be reported.</t>
  </si>
  <si>
    <t>Summarise your strategy for supporting unemployed people into work (including the number
of staff hours to be spent and the number of people to
be supported). For each session, the number of hours reported should be calculated by multiplying the length of the session by the number of beneficiaries. For example, a 2-hour session attended by 8 unemployed people would be 16 hours. The cumulative number across sessions should be reported. Describe the activity/activities to be carried out and provide details of any partner organisations you will work with.</t>
  </si>
  <si>
    <t>Specify the number of sessions, and for each session specify the duration, the number of staff providing unemployment support and the number of unemployed people supported. Describe the activity/ activities delivered and provide details of any organisation partnered with. Information provided should be made compliant with data protection requirements (GDPR).</t>
  </si>
  <si>
    <t>Economic value to the individual. Based on a 2021 sample of 16 pricing points from 11 different companies offering cv advice and job interview coaching, either in one-to-one sessions or daily or half-day courses in small groups. Price reductions from 2020 reflect a sectoral shift to digital service provision. While the price is reduced a case can be made for higher need for this measure – which can be incorporated at procurement though applying a prioritisation coefficient.</t>
  </si>
  <si>
    <t>This is the number of staff hours dedicated to the preparation and delivery of curriculum related activities including literacy support, career talks, safety talks, etc. Please provide a description of the range of activities provided. Units targeted of claimed within this Measures should not be double counted with other similar Measures, including NT17 and NT29.</t>
  </si>
  <si>
    <t>Example: if 10 staff have spent 3 hours each, then the total number of hours reported should be 30.</t>
  </si>
  <si>
    <t>Summarise your workplan for delivering your target number of local school and college visits. Provide a breakdown of the number of staff hours to
be spent on each visit (preparation versus delivery).
For example, if 10 staff will spend 3 hours each, then the total number of hours reported should be 30.</t>
  </si>
  <si>
    <t>Provide the names of the schools/colleges visited and a breakdown of the number of staff hours spent on each visit (including time spent preparing and then delivering the session). For example,
if 10 staff have spent 3 hours each on a visit, then the total number of hours reported for that visit should be 30. Describe the visits and the activities delivered and provide any supporting information, e.g. a confirmation from
the school/college after the visit. Information provided should be made compliant with data protection requirements (GDPR).</t>
  </si>
  <si>
    <t>The proxy reflects the replacement cost for the wage of the individual volunteering. It is based on the Office of National Statistics (ONS) hourly value of volunteering: based on different types of volunteering being identified in survey data (Community Life Survey) and valued at the closest market equivalent wage rate from the ASHE dataset. Updated to 2020 prices. (https://www.ons.gov.uk/economy/nationalaccounts/ satelliteaccounts/articles/changesinthevalueanddivisionof unpaidcareworkintheuk/2015#valuation-of-unpaid-formal- volunteering). Can be localised by selecting appropriate wages for the relevant geographical area.</t>
  </si>
  <si>
    <t>This Measure applies to direct employees only and does not include staff upskilling. Time spent as part of training opportunities created specifically for the contract or that are made use of on contract can be counted, for those weeks during which a person works primarily on contract. Only vocational training opportunities supported to completion should be counted, even when that completion will occur after the end of the contract. For a description of the qualification levels see: https://www. gov.uk/what-different-qualification-levels-mean/overview. To find registered qualifications see: https://www.gov.uk/ find-a-regulated-qualification. The social value proxy is appropriate for opportunities that are for new employees, not existing employees. Should not be double counted with NT10 and other Measures around apprenticeships or vocational qualifications.</t>
  </si>
  <si>
    <t>Record weeks of vocational qualification training provided on the contract, even when the opportunity is supported beyond the duration of the contract, as long as it will be supported to completion.</t>
  </si>
  <si>
    <t>Summarise your strategy for providing your target number of weeks of training for vocational qualifications on this contract, including details of how you will support completion of the qualifications. If possible, provide details of the accredited training provider, the type and the level of the outcomes to be achieved as well as the resulting qualification.</t>
  </si>
  <si>
    <t>Specify the number of people in vocational qualification training on this contract and the number of weeks of training per person. Provide details of the accredited training provider, the type and the level of the outcomes achieved as well as the resulting training qualification. Information provided should be made compliant with data protection requirements (GDPR). Provide information on the number of weeks provided by level of qualification.</t>
  </si>
  <si>
    <t>The proxy value has been computed combining the current economic benefit to the individual (based on minimum pay given the distribution of achievements by age and their average length), and the annualised future lifetime value to society of achieving the qualification (based on Unit Cost Database (UCDB) v2.0 updated to 2020/2021 prices, and the distribution of achievements by level). Value to the individual therefore includes current increased earnings and annualised value of future increased earnings as a result of achieving
the qualification. It is the lower estimate, and reflects
an assumption that 50% of the employment benefit is attributed to the qualification (see UCDB v2.0 for details). Estimates of distribution of achievements by age, average length, and level are based on data from the FE data library: further education and skills (https://www.gov.uk/ government/statistical-data-sets/fe-data-library-vocational- qualifications--2), and BIS Returns to Intermediate and Low. Level Vocational Qualifications, 2011. Per week attribution of lifetime benefits is based on the assumption that each week equally contributes to achieving the qualification. This assumption is likely to be revisited in future editions, to pick up on non-linearities.</t>
  </si>
  <si>
    <t>This Measure applies to direct employees only and does not include staff upskilling. Time spent as part
of apprenticeships created specifically for the contract or that are made use of on contract can be counted, for those weeks during which apprentices work primarily on contract. Only apprenticeships supported to completion should be counted, even when that completion will occur after the end of the contract. For a description of the qualification levels see: https://www.gov.uk/what-different-qualification- levels-mean/overview. To find registered qualifications
see: https://www.gov.uk/find-a-regulated-qualification.
The social value proxy is appropriate for opportunities that are for new employees, not existing employees. Should not be double counted with NT9.</t>
  </si>
  <si>
    <t>Record weeks of training for the apprenticeships provided on the contract, even when the opportunity is supported beyond the duration of the contract, as long as the apprenticeship will be supported to completion.</t>
  </si>
  <si>
    <t>Summarise your strategy for providing the target number of apprenticeship weeks on this contract, including details of how you will support completion of the apprenticeships. If possible, provide details of the accredited training provider, the type and the level of the apprenticeships to be achieved as well as the resulting qualifications. If an apprenticeship has been part financed through the apprenticeship levy attribution has to be applied, to account for reduced costs of provision for the apprenticeship provider.</t>
  </si>
  <si>
    <t>Specify the number of people on apprenticeships on this contract and the number
of apprenticeship weeks per person. Provide details of the accredited training provider, the type and the level
of the apprenticeship achieved, as well as the resulting qualification. Information provided should be made compliant with data protection requirements (GDPR). Provide information on the number of weeks provided by level of qualification. If an apprenticeship has been part financed through the apprenticeship levy attribution has to be applied, to account for reduced costs of provision for the apprenticeship provider.</t>
  </si>
  <si>
    <t>The proxy value has been computed combining the current economic benefit to the individual (based on minimum pay given the distribution of achievements by age and their average length), and the annualised future lifetime value to society of achieving
an apprenticeship (based on Unit Cost Database (UCDB) v2.0 updated to 2020/2021 prices, and the distribution of achievements by level and gender). If an apprenticeship has been part financed through the apprenticeship levy attribution has to be applied, to account for reduced costs of provision for the apprenticeship provider. Value to the individual therefore includes current increased earnings and annualised value of future increased earnings as a result of achieving the qualification. It is the lower estimate, and reflects an assumption that 50% of the employment benefit is attributed to the qualification (see UCDB v2.0 for details). Estimates of distribution of achievements by age, average length, and level are based on data from the FE data library: further education and skills (https://www.gov. uk/government/statistical-data-sets/fe-data-library-further- education-and-skills and https://www.gov.uk/government/ statistical-data-sets/fe-data-library-apprenticeships).
Per week attribution of lifetime benefits is based on
the assumption that each week equally contributes to achieving the qualification. This assumption is likely to be revisited in future editions, to pick up on non-linearities.</t>
  </si>
  <si>
    <t>The number of hours reported should
be calculated by multiplying the length of the session
by the number of beneficiaries. For example, a 2-hour session attended by 8 unemployed people would be 16 hours, regardless of if the session is delivered by 1 person or 5 people.</t>
  </si>
  <si>
    <t>Economic value to the individual. Based on a 2021 sample of 16 pricing points from 11 different companies offering cv advice and job interview coaching, either in one-to-one sessions or daily or half-day courses in small groups. Price reductions from 2020 reflect a shift to digital service provision. While the price is reduced a case can be made for higher need for this measure – which can be incorporated at procurement though applying a prioritisation coefficient.</t>
  </si>
  <si>
    <t>This is the number of staff hours dedicated to individual or group employment support specifically for people under 24 years old. This Measure requires support to be targeted and focussed on the participating individuals. Group sessions should therefore be of a
size that allows for individuals to be supported based on their specific needs. Units targeted or claimed within this Measure should not be double counted with other similar Measures including NT7.</t>
  </si>
  <si>
    <t>The number of units reported should be calculated by multiplying the length of the session by the number of beneficiaries. For example, a 2-hour session attended by 8 unemployed people would be 16 hours, regardless of the number of people delivering the session.</t>
  </si>
  <si>
    <t>Summarise your strategy for supporting unemployed people into work (including the number of staff hours to be spent and the number of people to be supported). Describe the activity/activities to be carried out and provide details of any partner organisations you will work with.</t>
  </si>
  <si>
    <t>Specify number of sessions,
and for each session the duration, number of staff providing unemployment support and unemployed people supported. Describe the activity/activities delivered
and provide details of any organisation partnered with. Information provided should be made compliant with data protection requirements (GDPR).</t>
  </si>
  <si>
    <t>Work placements indicate a temporary work experience within a company, for example working on junior-level tasks for the purpose of gaining experience
and insight into the industry, or a more skill specific graduate position. Only work placements for students
with a duration of 1 to 6 weeks (typically unpaid) should
be registered here. The cumulative number of weeks
(from 1 to 6 for each student work placement) should be registered. This Measure does not apply to placements longer than 6 weeks as the TOMs discourage unpaid long- term employment.. For guidance please see: https://www. gov.uk/guidance/national-minimum-wage-work-experience- and-internships. Should not be double counted with other work placement Measures.</t>
  </si>
  <si>
    <t>Number of total student placement weeks on the contract (only student placements between 1-6 weeks).</t>
  </si>
  <si>
    <t>Summarise your strategy for providing your target number of weeks of student work placements or pre-employment courses on this contract. Specify the type of student work placements or/and pre-employment courses that will be provided, including what kind of industry-based experience they will result in and how.
As you will cooperate with schools, colleges, or universities, please specify which ones and how you will approach this.</t>
  </si>
  <si>
    <t xml:space="preserve"> Specify the number of people in student work placements or pre-employment courses on this contract, and for each person specify: the duration in weeks and type of the work placement or pre-employment course. Describe the industry-based experience gained and provide details of the school, college or university partnered with. Information provided should be made compliant with data protection requirements (GDPR).</t>
  </si>
  <si>
    <t>Current equivalent economic benefit to the individual from equivalent increased earnings, based on minimum pay given the distribution of apprenticeships achievements by age.</t>
  </si>
  <si>
    <t>Work placements indicate a temporary work experience within a company, for example working on junior-level tasks for the purpose of gaining experience
and insight into the industry, or a more skill specific graduate position. The cumulative number of weeks of work placements (noting that each placement must last
6 weeks or more) should be registered. This Measure
does not apply for placements shorter than 6 weeks as meaningful learning opportunities should be promoted.. Only placements paid at least minimum or national living wage, as per governmental regulations, should be included. For guidance please see: https://www.gov.uk/guidance/ national-minimum-wage-work-experience-and-internships and here https://www.gov.uk/national-minimum-wage- rates. Should not be double counted with NT12 or similar work placement Measures.</t>
  </si>
  <si>
    <t>Number of weeks in total on the contract (note that each placement must be at least 6 weeks).</t>
  </si>
  <si>
    <t>Summarise your strategy for providing your target number of positions and weeks of paid work placements on this contract. Specify the type of work placements (as well as pay type, i.e. minimum wage, national living wage or higher wage) that will be provided, including what kind of industry-based experience they will result in and how. If you will partner with any organisations, schools, colleges or universities, please specify which you will partner up with and how you will approach these.</t>
  </si>
  <si>
    <t>Specify the number of people
in work placements, and for each person specify the following: the duration in weeks and type (including pay type, i.e. minimum wage, national living wage, higher wage) of the work placement. Describe the industry-based experience gained and provide details of any organisations, schools, colleges or universities that you have partnered with. Information provided should be made compliant with data protection requirements (GDPR).</t>
  </si>
  <si>
    <t>Current economic benefit to the individual from actual minimum increased earnings, based on minimum pay given the distribution of apprenticeship achievements by age.</t>
  </si>
  <si>
    <t>Amount spent on suppliers for the contract that are voluntary, community or social enterprises. This might include e.g. choosing a catering company that employs rehabilitating offenders, or a furniture service that recycles donated furniture, or a social enterprise recruitment consultancy, etc. Social Enterprise UK have a useful tool
to identify social enterprises that have membership with them based on location https://directory.socialenterprise. org.uk/seuk/en/seuk-members/. You may refer to the local economic development team in the council to identify potential partners. This is the additional SV (SVA) from spending with a VCSE. A relevant SROI multiplier can
be substituted to this default value when available and assured, by using the additional multiplier column in the Measurement Calculator. The total SVA from selecting a local VCSE in the supply chain can be computed by adding the appropriate NT14 and NT18 multipliers, when NT18 or NT19 are not directly included in the analysis. Should not be double counted with NT18 and NT19 or other relevant Measures if those are included.</t>
  </si>
  <si>
    <t>£ spent with VCSEs in the supply chain. Note that they do not need to be local VCSEs. Please see the Rationale for more on double counting.</t>
  </si>
  <si>
    <t>Provide a breakdown of the estimated pounds to be spent with VCSEs in your supply chain on this contract, including the name of the VCSEs (or a range of potential names) and the type of goods/services to be procured from each.</t>
  </si>
  <si>
    <t>Provide a breakdown of pounds spent with VCSEs within your supply chain on this contract, including the name of the VCSEs and the type of goods/ services procured from each</t>
  </si>
  <si>
    <t>Value to society resulting
from average financial resources reinvested by VCSEs
in their social mission (lower bound based on SEs). Assumed average profitability of 25%, wage differential with respect to non-VCSEs of 12.5% (there is about a 12.5% differential between the national Living Wage and the minimum wage for +25 y.o.), and average of 35% of profits reinvested into social purpose. An amber robustness assessment has been attributed given the relative scarcity of specific data and statistics on the various differentials for VCSEs. This is the additional SV (SVA) from spending with a VCSE. A relevant SROI multiplier can substituted
to this default value when available and assured, by using the additional multiplier column in the Measurement Calculator. The total SVA from selecting a local VCSE in the supply chain can be computed by adding the appropriate NT14 and NT18 multipliers, when NT18 or NT19 are not directly included in the analysis (i.e. if doing so please avoid double counting by only recording the same spend under one Measure).</t>
  </si>
  <si>
    <t>This is expert staff time (e.g. financial advice
/ legal advice / HR advice / HSE) dedicated to supporting Voluntary Community or Social Enterprises (VCSEs)
or micro, small and medium enterprises (MSMEs).
Please include only the amount of volunteering that has been provided by staff during working hours or on paid overtime, or that has been delivered as a direct result of an activity organised by the organisation and agreed with the employees. Please see the toolkit guidance document for worked out examples on attribution. Please note that MSMEs are defined as (0-250 employees) - Micro (0-9 employees), Small (10-49 employees), Medium (50-249 employees). The following Measures should not be double counted: NT15, NT16, NT17, NT24, NT25, NT26, NT27, NT28, and NT29. Please check also other relevant expert time Measures included.</t>
  </si>
  <si>
    <t>This is the number of hours staff spend providing expert advice. For example, if 5 staff spend 2 hours providing expert advice, the total number of hours reported should be 10.</t>
  </si>
  <si>
    <t>Summarise your strategy for providing expert advice to VCSEs/MSMEs. Provide the names of
the VCSEs/MSMEs you will support or a range of options. Describe the number of staff hours to be spent in total and for each VCSE/MSME. Specify the type of expert advice that will be provided, including the type of qualification/role of the person delivering this advice.</t>
  </si>
  <si>
    <t>Provide a breakdown of staff hours spent providing expert advice to VCSEs/MSMEs. Provide the details of the VCSEs/MSMEs you have supported. Specify the number of staff hours spent for each VCSE/MSME, the type of expert advice given as well as the qualification/role of the person delivering this advice. Information provided should be made compliant with data protection requirements (GDPR).</t>
  </si>
  <si>
    <t>Economic benefits to VCSEs
or MSMEs resulting from avoided cost of expert advise/ support. Based on average self-reported fees from a survey of consultants in various sectors across the UK, updated to 2020 prices.</t>
  </si>
  <si>
    <t>This is expert staff time (specifically around decarbonisation) dedicated to supporting Voluntary Community or Social Enterprises (VCSEs) or micro, small and medium enterprises (MSMEs) to achieve net zero carbon. In line with international ambitions, it is advised
to aim for a reduction of emissions to net zero as soon as possible, with 2050 being the minimum target reflecting current UK government policy and an earlier target to be strongly encouraged. Many private sector organisations, sectoral institutions such as the World Green Building Council and more than 100 LAs have set the more ambitious 2030 target. Please include only the number of hours of expert staff time that has been provided by staff during working hours or on paid overtime, or that has been delivered as a direct result of an activity organised by the organisation and agreed with the employees. Please see the toolkit guidance document for worked out examples on attribution. MSMEs are defined as 0-250 employees - Micro (0-9 employees), Small (10-49 employees), Medium (50-249 employees). The following Measures should not be double counted: NT15, NT16, NT17, NT24, NT25, NT26, NT27, NT28, and NT29. Please check also other relevant expert time Measures included.</t>
  </si>
  <si>
    <t>Summarise your strategy for providing expert advice around decarbonisation to VCSEs/MSMEs to achieve net zero carbon. Provide the names of the VCSEs/ MSMEs you will support or details of proposed options. Describe the number of staff hours to be spent in total and for each VCSE/MSME. Specify the type of expert advice that will be provided, including the type of qualification/role of the person delivering this advice.</t>
  </si>
  <si>
    <t>Provide a breakdown of staff hours spent providing expert decarbonisation advice
to VCSEs/MSMEs. Provide the details of the VCSEs/ MSMEs you have supported. Specify the number of staff hours spent supporting each VCSE/MSME, the type of expert advice provided, as well as the qualification/role of the person delivering this advice. Information provided should be made compliant with data protection requirements (GDPR).</t>
  </si>
  <si>
    <t>Relevant activities include donating a
van to a community organisation or the use of office accommodation, etc. Equivalent £ value should be calculated and assumptions and details about the calculation should be made explicit. Attribution might
need to be taken into account where resources are being donated not strictly as a result of commitments made in relation to the contract. There needs to be a clear link to the contractual activity. Please see the toolkit guidance document for worked examples on attribution. Should not be double counted with N17 and NT28 and other Measures around donation of equipment or resources.</t>
  </si>
  <si>
    <t>Equivalent £ value of the donation.</t>
  </si>
  <si>
    <t>Provide a list of VCSEs you have already identified or a range of options. Provide a breakdown of the value of resources and/or equipment to be donated to VCSEs, including the names of the VCSEs.</t>
  </si>
  <si>
    <t>Economic value to the VCSEs. This proxy is based on primary data, a pre-determined value cannot be established. A resource-specific valuation exercise of the assets should be carried out and accurately described.</t>
  </si>
  <si>
    <t>Volunteering is defined by the International Labour Organisation (2001) as ‘unpaid non-compulsory work; that is, time individuals give without pay to activities performed either through an organisation or directly
for others outside of the household’. Here, only staff volunteering hours should be recorded when time has been allocated for staff to spend on formal volunteering (not
for family and friends). Please include only the amount of volunteering that has been provided by staff during working hours or on paid overtime, or that has been delivered as
a direct result of an activity organised by the organisation and agreed with the employees. Please see the toolkit guidance document for worked examples on attribution. The following Measures should not be double counted : NT15, NT16, NT24, NT25, NT26, NT27, NT28, and NT29 and other volunteering Measures.</t>
  </si>
  <si>
    <t>Number of staff hours spent on volunteering with VCSEs. For example, if 10 staff volunteer 3 hours each, then the reported total should be 30.</t>
  </si>
  <si>
    <t>Specify the list of VCSEs that are going to be supported and describe the volunteering activities to be delivered and their intended purposes. Provide a breakdown of staff volunteering hours to be delivered to VCSEs. For example, if 10 staff volunteer 3 hours each, then the reported total should be 30.</t>
  </si>
  <si>
    <t>Please refer to the definition of the local
area specified for NT1. This should be calculated as the cumulative spend with suppliers that are based within the local area. A local multiplier figure for the Construction Industry and the Birmingham NUTS 3 area has been provided in the National TOMs. This figure should
be tailored to the locality and industry for the project. Alternative methodologies include the LM3 methodology - where a local multiplier should still be computed for the relevant geographical area and based on the project's supply chain. Should not be double counted with
NT14, NT18a, NT19 and NT19a.</t>
  </si>
  <si>
    <t>Total amount of £ spent with the supply chain within the defined local area for the project.</t>
  </si>
  <si>
    <t>Provide a breakdown of pounds to be spent with organisations in your local supply chain on this contract. Specify the name of each eligible supplier, including the category/industry of goods/services to be procured from each as well as the first three digits of their postcode.</t>
  </si>
  <si>
    <t>Provide a breakdown of pounds spent with organisations in your local supply chain on
this contract. Specify the name of each eligible supplier, including the category/industry of goods/services procured from each and the first three digits of their postcode.</t>
  </si>
  <si>
    <t>Economic value to the local area - increased business opportunities for the local tier
1 contractors, and their local supply chain. Based on
GVA Type I Multiplier. The multiplier should be made industry specific by selecting the appropriate Industry Type I Multiplier and localised by referencing the relevant geographical GVA figures (https://www.ons.gov.uk/ economy/grossvalueaddedgva - contact the Social Value Portal for guidance). The default assumption for leakage is 20%. An assessment of deadweight should be made on a project specific basis to identify the % increase in local spend with respect to the business-as-usual scenario. This component of value should not be reported as Social Value, but separately as Local Economic Value, unless a specific comparison with the business-as-usual scenario is made.</t>
  </si>
  <si>
    <t>Please refer to the definition of the local
area specified for NT1. This should be calculated as the cumulative spend with MSME suppliers that are based within the local area. A local multiplier figure for the Construction Industry and the Birmingham NUTS 3 area has been provided in the National TOMs. This figure should be tailored to the locality and industry for the project. Alternative methodologies include the LM3 methodology - where a local multiplier should still be computed for the relevant geographical area and based on the contract’s supply chain. Should not be double counted with NT14, NT18, NT18a and NT19a. Micro (0-9 employees), Small (10-49 employees), Medium
(50-249 employees).</t>
  </si>
  <si>
    <t>Total amount of £ spent with MSMEs (0- 249 employees) in the supply chain within the defined local area for the project.</t>
  </si>
  <si>
    <t>Provide a breakdown of £ to be spent with organisations in your supply chain within the specified local area for this contract. Specify the name of each eligible supplier, including the category (MSME)/industry of goods/services to be procured from each as well as the first three digits of their postcode.</t>
  </si>
  <si>
    <t>Provide a breakdown of £ spent with organisations in your local supply chain. Specify the name of each eligible supplier, specifying that it is a Micro, Small or Medium Enterprise, and include the category/ industry of goods/services procured from each and the first three digits of their postcode.</t>
  </si>
  <si>
    <t>Please note that the proxy does not reflect the specificity of spending with MSMEs. Economic value to the local area - increased business opportunities for the local tier 1 contractors, and their local supply chain. Based on GVA Type I Multiplier. The multiplier should be made industry specific by selecting the appropriate Industry Type I Multiplier and localised
by referencing the relevant geographical GVA figures (https://www.ons.gov.uk/economy/grossvalueaddedgva - contact the Social Value Portal for guidance). The default assumption for leakage is 20%. An assessment of deadweight should be made on a project specific base
to identify the % increase in local spend with respect to the business as usual scenario. This component of value should not be reported as Social Value, but separately as Local Economic Value, unless a specific comparison with the business as usual scenario is made.</t>
  </si>
  <si>
    <t>Please refer to the definition of the local
area specified for NT1. This should be calculated as the cumulative spend with suppliers that are based within
the local area and are Micro or Small enterprises. A local multiplier figure for the Construction Industry and the Birmingham NUTS 3 area has been provided in the National TOMs. This figure should be tailored to the locality and industry for the project. Alternative methodologies include the LM3 methodology - where a local multiplier should still be computed for the relevant geographical area and based on the project's supply chain. Should not be double counted with NT14, NT18, NT18a, and NT19. Micro (0-9 employees), Small (10-49 employees).</t>
  </si>
  <si>
    <t>Total amount of £ spent with Micro and Small Enterprises (0-49 employees) in the supply chain within the defined local area for the project.</t>
  </si>
  <si>
    <t>Provide a breakdown of pounds to be spent with Micro and Small organisations in your supply chain within the specified local area on this contract. Specify the name of each eligible supplier, including the category/industry of goods/services to be procured from each as well as the first three digits of their postcode.</t>
  </si>
  <si>
    <t>Provide a breakdown of pounds spent with Micro and Small organisations in your supply chain within the local area specified on this contract. Specify the name of each eligible supplier, specifying that is a Micro or Small Enterprise, and include the category/ industry of goods/services procured from each and the first three digits of their postcode.</t>
  </si>
  <si>
    <t>Please note that the proxy does not reflect the specificity of spending with Micro and Small enterprises. Economic value to the local area - increased business opportunities for the local tier 1 contractors,
and their local supply chain. Based on GVA Type I
Multiplier. The multiplier should be made industry specific by selecting the appropriate Industry Type I Multiplier
and localised by referencing the relevant geographical
GVA figures (https://www.ons.gov.uk/economy/ grossvalueaddedgva - contact the Social Value Portal for guidance). The default assumption for leakage is 20%.
An assessment of deadweight should be made on a project specific base to identify the % increase in local spend with respect to the business as usual scenario. This component of value should not be reported as Social Value, but separately as Local Economic Value, unless a specific comparison with the business as usual scenario is made.</t>
  </si>
  <si>
    <t>Total number of direct or supply chain employees on contract provided with access to comprehensive and multidimensional workplace wellbeing programmes. Qualifying programmes should include the following dimensions, be well managed and employee benefits focussed, and be easily accessible and engaging to employees: flexible working time arrangements; healthy nutrition options; physical health programmes; a health risk appraisal questionnaire; access to health and wellbeing resources (e.g. a tailored health improvement web
portal; wellness literature; and seminars and workshops focused on identified wellness issues). If offered digitally, e.g. to cater to those employees working from home, programmes should reflect potentially changed needs and staff expectations around workplace wellbeing derived through continued and meaningful consultation and engagement with employees. This is to ensure offered services remain relevant and are comprehensively provided. For a discussion of good practice approaches to improve staff wellbeing, please see the "Best Practice in Promoting Employee Health and Wellbeing in the City of London" research report: https://www.birmingham.ac.uk/ Documents/research/ias/employee-health-and-wellbeing- in-the-city-of-London-final.pdf</t>
  </si>
  <si>
    <t>Number of employees on contract that have access to qualifying staff wellbeing programmes.</t>
  </si>
  <si>
    <t>Summarise your strategy for providing access to a comprehensive workplace wellbeing programme to all employees, including measures in place or planned. Describe how the programme you are going to deliver is going to be structured around the following dimensions: flexible working time arrangements; healthy nutrition options; physical health; health risk appraisal questionnaires; access to health and wellbeing resources (e.g. a tailored health improvement web portal; wellness literature; and seminars and workshops focused on identified wellness issues). If you are partnering with
any specialist organisation, please provide details or a range of options.</t>
  </si>
  <si>
    <t>Please upload a description
of the wellbeing programme you have delivered and the number of people on the contract that had access to that. Provide evidence for all of the following for the contract context: employment contract based flexible working
time arrangements; access to healthy nutrition options and physical health programmes; if available provide information on use rate of healthy nutrition options and physical health programmes. Information on physical health programmes can include the structure of health and wellbeing support and advice; evidence on and structure of health risk appraisal questionnaire; access to health
and wellbeing resources (health improvement web portal; information on use of wellness literature; availability and times of seminars and workshops focused on identified wellness issues). If you are partnering with any specialist organisation, please provide details.</t>
  </si>
  <si>
    <t>Average increase in productivity per worker on contract from a workplace wellbeing programme, during the year of delivery. Calculated as a conservative percentage of the
assessed increased productivity resulting from reduced absenteeism and presenteeism due to ill health within a sample programme. Measures in the assessed wellbeing programme include: flexible working time arrangements; healthy nutrition options; physical health programmes including personalised health and wellbeing information and advice; a health risk appraisal questionnaire; access to a tailored health improvement web portal; wellness literature; and seminars and workshops focused on identified wellness issues. (Knapp, M., McDaid, D.
and Parsonage, M., 2011. Mental health promotion and mental illness prevention: The economic case.; Mills, P.R., Kessler, R.C., Cooper, J. and Sullivan, S., 2007. Impact of a health promotion program on employee health risks and work productivity. American Journal of Health Promotion, 22(1), pp.45-53.) Please note the proxy has been modelled for a large enterprise, and it might underestimate the costs of delivering the programme for smaller businesses.</t>
  </si>
  <si>
    <t>These are campaigns run on contract to remove stigma and promote mental health on the contract. Campaigns are to be provided for direct staff and supply chain staff. The cumulative cash value should be recorded for organising and running such campaigns.</t>
  </si>
  <si>
    <t>Costs incurred (£) - costs of putting on the event(s) including hiring of spaces, stands and staff time (to be valued at 16.09 £ per staff hour).</t>
  </si>
  <si>
    <t>Specify the planned costs (£) to deliver the mental health campaigns on the contract (including the number of staff hours valued at £16.09 per hour, i.e., the general value for volunteering (NT17)). Describe the type and focus of the initiatives and information on who they will be targeted at (e.g. own staff or supply chain). Provide details of any organisations you intend to partner with to deliver the initiatives.</t>
  </si>
  <si>
    <t>Provide a breakdown of costs (£) to deliver each mental health campaign, and a summary of the number of people you have engaged where relevant. If you are partnering with any specialist organisation, please provide details.</t>
  </si>
  <si>
    <t>Input value - this proxy measures the value of resources (e.g., costs of putting on the events including hiring of spaces, stands and staff time) invested in Mental Health Campaigns for staff and supply chain staff on the contract.</t>
  </si>
  <si>
    <t>As per Measure, for further information please see: https://assets.publishing.service.gov.uk/government/ uploads/system/uploads/attachment_data/file/658145/ thriving-at-work-stevenson-farmer-review.pdf</t>
  </si>
  <si>
    <t>Record only.</t>
  </si>
  <si>
    <t>Please provide evidence on the projected percentage of relevant suppliers as per Measure that will implement the mental health core standards (applicable for all companies) and the mental health enhanced standards (applicable for companies with more than 500 employees), as set out in Thriving at Work: the Stevenson Farmer Review on Mental Health and Employers.</t>
  </si>
  <si>
    <t>Please provide evidence on the actual percentage of relevant suppliers as per Measure that have implemented the mental health core standards (applicable for all companies) and the mental health enhanced standards (applicable for companies with
more than 500 employees), as set out in Thriving at Work: the Stevenson Farmer Review on Mental Health and Employers. Please provide evidence through a provision of relevant documentation.</t>
  </si>
  <si>
    <t>Recorded, not monetised. Indicator should be used to establish a baseline and measure progress over time.</t>
  </si>
  <si>
    <t>This includes training provided to own staff, Tier 1 supply chain and subcontractors specifically around equality, diversity and inclusion. Record the cumulative number of hours experienced by the attendees and specify both separately as a description. Only training provided for supply chain organisation at no cost to them should be included. Should not be double counted with NT20.</t>
  </si>
  <si>
    <t>Describe your strategy for delivering equality, diversity and inclusion training to own staff and supply chain on this contract. Provide a workplan, including number of staff hours that will be spent and the number of people that will be involved in the training both from your own organisations and from those in the supply chain. Explain the objectives of the training session(s) and how progress towards these objectives will be monitored over the course of the contract.</t>
  </si>
  <si>
    <t>Provide a breakdown of staff hours spent providing equality, diversity and inclusion training to own staff and supply chain organisations on this contract, including the number of people involved in the training. Describe the objectives of the training session(s) and how progress towards these objectives will be monitored over the course of the contract. Information provided should be made compliant with General Data Protection Regulations (GDPR). If you
are partnering with any specialist organisation, please provide details.</t>
  </si>
  <si>
    <t>The proxy reflects the average estimated cost of training if delivered by an external consultant. Based on average self-reported fees from a survey of consultants in various sectors across the UK, updated to 2020 prices.</t>
  </si>
  <si>
    <t>Recorded, not monetised. Indicator should be used to measure progress over time.</t>
  </si>
  <si>
    <t>Percentage of contracts within the supply chain that include commitments to ethical employment practices in the local and global supply chain, including requirements to ensure the supply chains are free from slavery and
that encourage effective and transparent reporting. Please refer to: https://www.antislaverycommissioner. co.uk/media/1329/independent-anti-slavery- commissioners-strategic-plan-19-21-screen-readable.pdf. Should not be double counted with NT23, NT35, and other relevant Measures.</t>
  </si>
  <si>
    <t>Specify the total number of procurement contracts on this contract and the total number of those that will include commitments to ethical employment practices. If possible and applicable, provide a copy of your ethical procurement policy and a copy of your modern slavery statement.</t>
  </si>
  <si>
    <t>Specify the total number of procurement contracts on this contract and the total number of those that include commitments to ethical employment practices. If applicable, provide a copy of your ethical procurement policy and a copy of your modern slavery statement.</t>
  </si>
  <si>
    <t>This includes quantitative requirements in terms of social value delivered, monitoring and measurement mechanism for delivery (e.g. the National Themes, Outcomes and Measures system or equivalent). Should not be double counted with NT22 and NT35.</t>
  </si>
  <si>
    <t>N/A</t>
  </si>
  <si>
    <t>Specify the total number of procurement contracts on this contract and the number of contracts that will include commitments to deliver social value on this contract. Explain how you will monitor and measure social value delivered through the supply chain on this contract, including how you will engage with your supply chain to promote social value.</t>
  </si>
  <si>
    <t>Specify the total number of procurement contracts on this contract and the total number of contracts that include commitments to deliver social value on this contract. Explain how you have monitored and measured social value delivered through the supply chain on this contract, including how you have engaged with your supply chain to promote social value.</t>
  </si>
  <si>
    <t>This could be run in partnership with a VCSE
or as part of a company programme. The cumulative cash value should be recorded for organising and running such initiatives. Equivalent cost of equipment and volunteering hours should be recorded separately in the appropriate categories . Staff volunteering time should be valued at £16.09 (2020 prices) per hour, as per 2017 ONS guidance.
A detailed description of the relevant initiatives should
be provided, together with a method statement and a workplan to describe how the initiatives will be delivered. When support is being provided as part of a wider company programme (e.g. a nationwide initiative or collaboration with a charity) attribution should be considered (please see the toolkit guidance document for worked out examples on attribution) . This Measure should not be double counted with NT15, NT16, NT17, NT24, NT25, NT27, NT28, NT29, NT30, NT63 and NT69 or other relevant Measures.</t>
  </si>
  <si>
    <t>Calculate the equivalent £ value of resources invested - including cash, equipment, use of assets (e.g. space) and staff time (staff hours should be valued at £16.09 per hour).</t>
  </si>
  <si>
    <t>Provide a breakdown of pounds to be invested in initiatives aimed at improving health and/
or wellbeing in the community (including the number
of staff hours valued at £16.09 per hour, i.e. the general value for volunteering (NT17)). Describe the type of health and/or wellbeing issue(s) you will address, including
how and where you aim to do so. Provide details of any organisations you intend to partner with to deliver the initiatives.</t>
  </si>
  <si>
    <t>Provide a breakdown of the amount (£) to be invested in initiatives aimed at improving health and/or wellbeing in the community (including number of staff hours valued at £16.09 per hour - i.e.
the general value for volunteering (NT17)). Describe the type of health and/or wellbeing issues you have addressed, including how and where you have done so. Provide details of your initiatives and any organisations you have partnered with. Where an additional multiplier has been added at Measurement because of specific impact assessments
for the initiatives reported (e.g. SROI), the reports for each assessment should be provided. There is an expectation for independently assured and audited reports to be provided. Information provided should be made compliant with data protection requirements (GDPR).</t>
  </si>
  <si>
    <t>Input proxy – this proxy measures the value of resources pledged to support, fund or finance existing initiatives in the community.
An additional multiplier capturing the rate of investment to impact should be used whenever available in the National TOMs Calculator for Measurement. This could be e.g. an SROI study developed for the specific initiative supported. Once an appropriate additional multiplier is used the proxy will capture the value to the beneficiaries, with economic, fiscal or wellbeing components included depending on what the additional multiplier adopted is designed to capture.</t>
  </si>
  <si>
    <t>This could be run in partnership with a VCSE or as part of a company programme. The cumulative cash value should be recorded for organising and running such initiatives. Equivalent cost of equipment and volunteering hours should be recorded separately in the appropriate categories. Staff volunteering time should be valued at £16.09 (2020 prices) per hour, as per 2017 ONS guidance. A detailed description of the relevant initiatives should
be provided together with a method statement and a workplan. When support is being provided as part of a wider company programme (e.g. a nationwide initiative or collaboration with a charity) attribution should be taken into account (please see the toolkit guidance document for worked examples on attribution). This Measure should not be double counted with NT15, NT16, NT17, NT24, NT25, NT26, NT28, NT29, NT30, NT63 and NT69 or other relevant Measures.</t>
  </si>
  <si>
    <t>Provide a breakdown of £ value to be invested in initiatives aimed at supporting older, disabled and vulnerable people to build stronger community networks (including the number of staff hours valued at £16.09 per hour - i.e. the general value for volunteering (NT17)). Describe the group(s) you will be supporting and the activities you will deliver, including how and where you will do so. Details of any organisations you will partner with must be provided.</t>
  </si>
  <si>
    <t>Provide a breakdown of £ value (including number of staff hours valued at £16.09 per hour - i.e. the general value for volunteering (NT17)) invested
in initiatives aimed at supporting older, disabled and vulnerable people to build stronger community networks. Describe the groups you have supported and the activities you have delivered, including how and where you have done so. Provide details of any organisations you have partnered with. Where an additional multiplier has been added at measurement as a result of specific impact assessments for the initiatives reported (e.g. SROI), the reports for each assessment should be provided. There is an expectation for independently assured and audited reports to be provided. Information provided should be made compliant with data protection requirements (GDPR).</t>
  </si>
  <si>
    <t>This could be a cash donation or the equivalent value of in-kind contributions - e.g. donating a van to a community organisation - that have been made for a specific community project. The focus of this Measure is a direct provision of support to specific community projects, rather than a more general support for organisations
such as VCSE. Equivalent £ value should be calculated and assumptions and details about the calculation should be made explicit. Attribution might need to be taken into account where resources are being donated not strictly as a result of commitments made in relation to the contract. There needs to be a clear link to the contractual activity. Please see the toolkit guidance document for worked examples on attribution. This Measure should
not be double counted: NT15, NT16, NT17, NT24, NT25, NT26, NT27, NT29, NT30, NT63 and NT69 or other relevant Measures.</t>
  </si>
  <si>
    <t>£ donated (or equivalent value in £)</t>
  </si>
  <si>
    <t>Provide a breakdown of the pound equivalent value of donations and/or in-kind contributions that will be donated to local community projects. Describe the local community projects you will support. Provide details of any organisations you will partner with.</t>
  </si>
  <si>
    <t>Provide a breakdown of the pound equivalent value of donations and/or in-kind contributions donated to local community projects. Describe the local community projects you have supported. Provide details of any organisations you have partnered with. Where an additional multiplier has been added at Measurement as a result of specific impact assessments for the initiatives reported (e.g. SROI), the reports for each assessment should be provided. There is an expectation for independently assured and audited reports to be provided. Information provided should be made compliant with General Data Protection Regulations (GDPR).</t>
  </si>
  <si>
    <t>Please refer to the definition of the local
area specified for NT1. Volunteering is defined by the International Labour Organisation (2001) as ‘unpaid non- compulsory work; that is, time individuals give without
pay to activities performed either through an organisation or directly for others outside of the household’. Here staff volunteering hours should only be recorded when time has been allocated for staff to spend on formal volunteering (not for family and friends). In the case of local community projects there might not be a community organisation
at the receiving end of the volunteering, but it might be
an initiative set up by the company itself based on local intelligence. Time invested in organising such activities must be recorded in this category on top of the staff volunteering time itself. Please include only the amount
of volunteering that has been provided by staff during working hours or on overtime, or that has been delivered as a direct result of an activity organised by the organisation and agreed with by the employees (please see the
toolkit guidance document for worked out examples on attribution). This Measure should not be double counted with NT15, NT16, NT17, NT24, NT25, NT26, NT27, NT28, NT30, NT63 and NT69 or other relevant Measures.</t>
  </si>
  <si>
    <t>For example, if 10 staff will volunteer 3 hours each, then the total number of hours reported should be 30.</t>
  </si>
  <si>
    <t>Describe the volunteering activity/ activities to be delivered and the local community projects to be supported. Provide details of any organisations
you will partner with. Provide a breakdown of staff volunteering hours to be delivered to local community projects. Only regular work hours and overtime hours can be counted as volunteering hours. For example, if 10 staff will volunteer 3 hours each, then the total number of hours reported should be 30.</t>
  </si>
  <si>
    <t>Describe the volunteering activity/activities you have delivered and the local community projects you have supported. Provide details of any organisations you have partnered with. Provide a breakdown of staff volunteering hours delivered to local community projects. Only regular work hours and paid overtime hours can be counted as volunteering hours. Information provided should be made compliant with data protection requirements (GDPR).</t>
  </si>
  <si>
    <t>The proxy reflects the replacement cost for the wage of the individual volunteering activity. It is the ONS hourly value of volunteering: based on different types of volunteering being identified in survey data (Community Life Survey) and valued at the closest market equivalent wage rate from the ASHE dataset. Updated to 2020 prices. (https://www. ons.gov.uk/economy/nationalaccounts/satelliteaccounts/ articles/changesinthevalueanddivisionofunpaidcareworkinth euk/2015#valuation-of-unpaid-formal-volunteering). Can be localised by selecting appropriate wages for the relevant geographical area.</t>
  </si>
  <si>
    <t>Please refer to the definition of the local area specified for NT1. A Community Charter is a document designed by the community that identifies the needs and opportunities, and directs businesses that can help towards specific deliverables. This could be provided through funding of a local community coordinator or a third party
to facilitate the process. Supporting a local community coordinator means agreeing to be a sponsor and sign up to the initiatives, e.g. by directing staff volunteers towards them. This Measure should not be double counted with NT15, NT16, NT17, NT24, NT25, NT26, NT27, NT28, NT29, NT63 and NT69 or other relevant Measures.</t>
  </si>
  <si>
    <t>Provide a breakdown of pounds to be invested in helping the local community draw up their own Community Charter or Stakeholder Plan (including number of staff hours valued at £16.09 per hour - i.e.
the general value for volunteering (NT17)). Describe your strategy/workplan for engaging with the local community. Provide details of any organisations you will partner with.</t>
  </si>
  <si>
    <t>Provide a breakdown of pounds invested to help the local community draw up their
own Community Charter or Stakeholder Plan (including number of staff hours valued at £16.09 per hour - i.e.
the general value for volunteering (NT17)). Provide a copy of the Community Charter or the Stakeholder Plan and details of any organisations you have partnered with. Information provided should be made compliant with data protection requirements (GDPR).</t>
  </si>
  <si>
    <t>These could result, for example , from a deliberate programme aimed at changing processes
or from de-carbonisation work. This category does not include transport related savings resulting from car
miles saved (e.g. cycling to work or carpooling initiatives for employees - NT32) or from low emission vehicles
- NT33. Reduction should be measured against a pre- existing baseline level of emissions (the level of emission estimated in a given year for the project in the absence
of reduction efforts). The measure therefore requires provision of additional metrics including this baseline
level of emissions and a baseline year, the target level of emissions on the project (as determined by the reduction commitments), as well as the relevant net zero carbon target year (e.g. net zero carbon by 2030) as relevant at project or corporate level. Targets for reaching net zero carbon should be specified as a minimum to be in line with a net zero greenhouse gas emissions target of 2050. More ambitious targets are strongly encouraged
e.g. net zero by 2030). For further guidance on target setting and related baselining please see the Unit and Target Guidance. Should not be double counted with NT32 and NT33 or RE37, Re37a, RE39 or RE39a.</t>
  </si>
  <si>
    <t>Reductions in tonnes of CO e against the 2
baseline emissions level specified in the accompanying input field. The Measure requires data inputs for additional metrics: a baseline level of emissions (the level of emission estimated in a given year for the project in the absence of reduction efforts), the year that this estimate is based on (e.g. based on emission levels in 2018), the total level of emissions on the project as determined by the reduction efforts, and the relevant emission reduction policy (e.g.
net zero by 2050 or earlier). These data inputs must be provided and evidenced, as they allow for the evidencing of the savings recorded through the main unit.</t>
  </si>
  <si>
    <t>Describe the programmes or initiatives that you are going to put in place to achieve the identified savings in CO2 emissions on the contract against the specified baseline, including timeframes. These could be from de-carbonisation work (other than transport initiatives that can be measured elsewhere). Specify and evidence the baseline level of emissions used to measure savings/ reductions against and the baseline year (e.g. based on 2018 emission levels), as well as the target emissions
after savings/reductions (i.e. the level of emissions on the project resulting from your reduction efforts). Also specify relevant emissions reduction policy (e.g. net zero by
2050 or earlier). This could be a general corporate policy or a specific project policy where it exists. Include any relevant information on how the targeted or realised reductions relate to this emission reduction policy or net zero targets.
The purpose of the TOMs is to report added value.
In environmental terms, this means going above and beyond the minimum required, and to support initiatives that help the world to decarbonise as quickly as possible.
It also means pushing for a “green normal”, rather than treating environmental outcomes as a bolt-on or an afterthought. This determines how we establish the minimum requirements for carbon reduction measures in the TOMs, which adopts the minimum targets identified by the UN, the UK Government, and the scientific community; namely that to keep global temperature rises as close to 1.5 degrees Celsius as possible, it is necessary to achieve net zero carbon emissions by 2050 (“NZC 2050”).
While the TOMs adopts this minimum target to 2050 as
the baseline, it follows that “added value” in measurement terms should come from the voluntary adoption of targets that exceed minimum requirements. More ambitious targets such as net zero by 2030, embraced by over 100 local authorities across the UK, are becoming increasingly widespread and provide greater scope to mitigate Climate Change than NZC 2050. In some cases, a more demanding emissions requirement than NZC 2050 may have been set at a localised level with legal / regulatory effect – for example through planning regulations. In which case, this should be adopted.</t>
  </si>
  <si>
    <t>Carbon reductions should be evidenced through an independent and verifiable process (e.g. Planet Mark Certification or equivalent). There is an expectation for independently assured and audited reports to be provided. Specify and evidence the pre-existing baseline level and year that have been used to measure savings/reductions and the total emissions generated
as a result of reduction efforts, as well as the relevant emission reduction policy (e.g. net zero by 2050 or earlier). Include any relevant information on how the targeted or realised reductions relate to this emission reduction policy or net zero targets.</t>
  </si>
  <si>
    <t>The proxy value is based on the abatement costs, i.e. “(...) the economic cost of mitigating a unit cost of carbon”, to meet specific emissions reduction targets (HM Green Book, Central Government Guidance on Appraisal Evaluation (2018) and BEIS's DECC/HM Treasury Green Book supplementary appraisal guidance on valuing energy use and greenhouse gas (GHG) emissions: https:// www.gov.uk/government/publications/valuation-of-energy- use-and-greenhouse-gas-emissions-for-appraisal).</t>
  </si>
  <si>
    <t>At corporate level this will be your existing policy, strategy and/or plan of action to achieve, evidence and monitor net zero carbon. If you have not issued one yet, but are committing to do, please provide a statement including scope and expected publication date.
The purpose of the TOMs is to report added value.
In environmental terms, this means going above and beyond the minimum required, and to support initiatives that help the world to decarbonise as quickly as possible.
It also means pushing for a “green normal”, rather than treating environmental outcomes as a bolt-on or an afterthought. This determines how we establish the minimum requirements for carbon reduction to qualify as social value measures in the TOMs. We adopt the minimum target identified by the UN, the UK Government, and the scientific community: net zero carbon by 2050 (namely that to keep global temperature rises as close to 1.5 degrees Celsius as possible, it is necessary to achieve net zero carbon emissions by 2050 - “NZC 2050”).
While the TOMs adopt this minimum target to 2050 as
the baseline, it follows that “added value” in measurement terms should come from the voluntary adoption of targets that exceed minimum requirements. More ambitious targets such as net zero by 2030, embraced by over 100 local authorities across the UK, are becoming increasingly widespread and provide greater scope to mitigate
Climate Change than NZC 2050 .These are strongly encouraged especially for sectors where this is becoming more common.</t>
  </si>
  <si>
    <t>Provide relevant documents and specify the set target for reaching Net Zero Carbon.</t>
  </si>
  <si>
    <t>At corporate level, this will be your existing policy, strategy and/or plan of action to achieve, evidence and monitor net zero carbon for the specified date. If you have not issued one but are committing to do so, please provide a statement including scope and expected publication date. This includes outlining and explaining set targets.</t>
  </si>
  <si>
    <t>Please provide a copy of your policy, strategy, and plan with specific milestones to achieve, evidence and monitor net zero carbon for the specified date.</t>
  </si>
  <si>
    <t>These benefits are expected to be delivered as a result of transport programmes. Provide detail on different programmes including how passenger car miles have been saved, and figures that have been used as benchmarks. There is an expectation for independently assured and audited reports to be provided. Miles can be saved on contract or through direct contract related commuting
/ travel. Reasonable assumptions have to be made and evidenced regarding the reduction of car miles travelled. This measure can be localized if desired, which can lead to a substantial increase in the captured social value.
For further information please see DEFRA "Air quality damage cost guidance July 2020" document which can be downloaded from this homepage: https://www.gov.uk/ government/publications/assess-the-impact-of-air-quality/ air-quality-appraisal-damage-cost-guidance. Please reach out to SVP if you have further questions regarding the localization of this measure.</t>
  </si>
  <si>
    <t>Car miles (not hundreds of miles) saved against baseline, which must be provided.</t>
  </si>
  <si>
    <t>Provide details on the programme
to be implemented to reduce passenger car miles
driven, including a breakdown of the number of car
miles to be saved and how the car miles will be saved. Specify the baseline to be used (i.e. car miles driven before a programme is put in place to reduce car miles driven)
and full methodology of calculation. This measure can be localized if desired, which can lead to a substantial increase in the captured social value. For further information please see DEFRA "Air quality damage cost guidance July 2020" document which can be downloaded from this homepage: https://www.gov.uk/government/publications/assess-the- impact-of-air-quality/air-quality-appraisal-damage-cost- guidance. Please reach out to SVP if you have further questions regarding the localization of this measure.</t>
  </si>
  <si>
    <t>Provide details of the corporate green transport programme implemented to reduce passenger car miles driven, including a breakdown of the number of car miles saved and how they have been saved. Specify the baseline that is used (i.e. car miles driven before a programme was put in place to reduce car miles driven) and full methodology of calculation.</t>
  </si>
  <si>
    <t>Carbon cost of CO2 emissions and social cost (including health costs) of PM2.5 and NOx for emissions from road transport by cars (ref. fleet 2019). The Carbon cost is from DfT's WebTAG guidance and based on estimated abatement costs that will need to be incurred in order to meet specific emissions reduction targets ((HM Green Book, Central Government Guidance on Appraisal Evaluation (2020) and BEIS's DECC/HM Treasury Green Book supplementary appraisal guidance on valuing energy use and greenhouse gas (GHG) emissions: https://www.gov.uk/government/publications/valuation-of- energy-use-and-greenhouse-gas-emissions-for-appraisal). The social cost based on DEFRA Damage Cost Approach (DCA) and monetised. Updated to 2020 prices. The value has changed from 2020 due to updates to the pollution costs published by DEFRA, providing more accurate measurement of costs occurring as a result of NOx and PM2.5 emissions.</t>
  </si>
  <si>
    <t>These benefits are expected to be delivered as a result of transport programmes. Examples of evidence would be fleet reports or mileage logs. There is an expectation for independently assured and audited reports to be provided.</t>
  </si>
  <si>
    <t>No. miles driven on contract on LEV as part of a specific sustainable transport programme</t>
  </si>
  <si>
    <t>Provide details on the programme to
be implemented. When in addition to data on the miles driven additional data on the location is collected, this measure can further be localized if desired. This could lead to a substantial increase in the captured social value. For further information please see DEFRA "Air quality damage cost guidance July 2020" document which can be downloaded from this homepage: https://www.gov.uk/ government/publications/assess-the-impact-of-air-quality/ air-quality-appraisal-damage-cost-guidance. Please reach out to SVP if you have further questions regarding the localisation of this Measure.</t>
  </si>
  <si>
    <t>Fleet report and mileage log. There is an expectation for independently assured and audited reports to be provided.</t>
  </si>
  <si>
    <t>CO , PM2.5 and NOx emissions 2
saved by Low Emission Vehicles (LEV) (defined by emissions &lt;75mg/km). Carbon cost of CO2 emissions and social cost (including health costs) of PM2.5 and NOx for emissions from road transport by cars (ref. fleet 2019).
The Carbon cost is from DfT's WebTAG guidance and based on estimated abatement costs that will need to be incurred in order to meet specific emissions reduction targets (HM Green Book, Central Government Guidance
on Appraisal Evaluation (2020) and BEIS's DECC/HM Treasury Green Book supplementary appraisal guidance on valuing energy use and greenhouse gas (GHG) emissions: https://www.gov.uk/government/publications/valuation-of- energy-use-and-greenhouse-gas-emissions-for-appraisal). The social cost based on DEFRA Damage Cost Approach (DCA) and monetised. Updated to 2020 prices.</t>
  </si>
  <si>
    <t>% of the fleet used on contract that comply with EURO 6 emissions standards (including all sub-categories of EURO 6) or are LEV(Low Emission Vehicles such as electric or hybrid). This includes passenger cars, light commercial vehicles and heavy trucks.</t>
  </si>
  <si>
    <t>(Number of EURO 6 and LEV vehicles used on contract) / Total number of vehicles used on contract) * 100 to arrive at a percentage.</t>
  </si>
  <si>
    <t>Provide information on the % of the fleet planned to be used directly on contract that comply with EURO 6 emissions standard or are LEV (Low Emission Vehicles such as electric or hybrid). The fleet includes passenger cars, light commercial vehicles and heavy trucks.</t>
  </si>
  <si>
    <t>Provide information on the % of the fleet used directly on contract (this excludes employee commuting) that complies with EURO 6 emissions standards or are LEV (Low Emission Vehicles such as electric and hybrid). The fleet includes passenger cars, light commercial vehicles and heavy trucks.</t>
  </si>
  <si>
    <t>Record, not monetised. This indicator measures progress towards fleet modernization with the goal of reduced air pollutant emissions.</t>
  </si>
  <si>
    <t>Fleet emissions monitoring programme on the contract including collection of data for each vehicle used on contract. Per vehicle used it is necessary to collect data on: distance travelled for contract in miles, type of vehicle (passenger car, light commercial vehicle by weight category (&lt; 1305 kg, 1305 kg - 1760kg, &gt;1760kg), heavy truck), engine type (diesel, petrol, electric, hybrid), EURO emissions standard of vehicle (EURO 1, EURO 2, EURO 3, EURO 4, EURO 5 (if available EURO 5a, EURO 5b), EURO 6 (if available EURO 6b, EURO 6c, EURO 6d). If data on the location is collected this measure can further be localised if desired. This could lead to a substantial increase in the captured social value. For further information please see DEFRA "Air quality damage cost guidance July 2020" document which can be downloaded from this homepage: https://www.gov.uk/government/publications/assess-the- impact-of-air-quality/air-quality-appraisal-damage-cost- guidance. Please reach out to SVP if you have further questions regarding the localisation of this measure.</t>
  </si>
  <si>
    <t>Upload description of your data collection programme, confirming that you will collect data on
each vehicle used on the contract. Per vehicle used it
is necessary to collect data on: distance travelled for contract in miles, type of vehicle (passenger car, light commercial vehicle by weight category (&lt; 1305 kg, 1305
kg - 1760kg, &gt;1760kg), heavy truck), engine type (diesel, petrol, electric, hybrid), EURO emissions standard of vehicle (EURO 1, EURO 2, EURO 3, EURO 4, EURO 5 (if available EURO 5a, EURO 5b), EURO 6 (if available EURO 6b, EURO 6c, EURO 6d).</t>
  </si>
  <si>
    <t>Please describe your plan for collecting data on each vehicle expected to be used on contract, including expected distance travelled for contract in miles, type of vehicle (passenger car, light commercial vehicle by weight category (&lt; 1305 kg, 1305 kg - 1760kg, &gt;1760kg), heavy truck), engine type (diesel, petrol, electric, hybrid), EURO emissions standard of vehicle (EURO 1, EURO 2, EURO 3, EURO 4, EURO 5 (if available EURO 5a, EURO
5b), EURO 6 (if available EURO 6b, EURO 6c, EURO 6d).
If data on the location is collected this measure can further be localised if desired. This could lead to a substantial increase in the captured social value. For further information please see DEFRA "Air quality damage cost guidance July 2020" document which can be downloaded from this homepage: https://www.gov.uk/government/ publications/assess-the-impact-of-air-quality/air-quality- appraisal-damage-cost-guidance. Please reach out to SVP if you have further questions regarding the localization of this measure.</t>
  </si>
  <si>
    <t>Breakdown of travel data for each vehicle used directly on contract (including by contractors), including distance travelled for contract in miles, type of vehicle (passenger car, light commercial vehicle by weight category (&lt; 1305 kg, 1305 kg - 1760kg, &gt;1760kg), heavy truck), engine type (diesel, petrol, electric, hybrid), EURO emissions standard of vehicle (EURO 1, EURO 2, EURO 3, EURO 4, EURO 5 (if available EURO 5a, EURO 5b), EURO 6 (if available EURO 6b, EURO 6c, EURO 6d). If data on the location is collected this measure can further be localised if desired. This could lead to a substantial increase in the captured social value. For further information please see DEFRA "Air quality damage cost guidance July 2020" document which can be downloaded from this homepage: https://www.gov.uk/guidance/air-quality-economic-analysis. Please reach out to SVP if you have further questions regarding the localisation of this measure.</t>
  </si>
  <si>
    <t>Recorded, not monetised. Data collection programme - can be monetised through a bespoke Measure, provided all data has been collected. Emissions savings are generated through the use of a modern low emissions vehicle fleet versus a baseline vehicle fleet.</t>
  </si>
  <si>
    <t>These are donations or investments attributable to the contract geared towards environmental and biodiversity conservation and towards sustainable management projects for both marine and terrestrial ecosystems.</t>
  </si>
  <si>
    <t>£ invested attributable to the contract.</t>
  </si>
  <si>
    <t>Provide a list of donations and projects to be supported on the contract, together with anticipated impacts and an explanation of the Monitoring and Evaluation processes to be put in place.</t>
  </si>
  <si>
    <t>Provide a list of donations
and projects supported on the contract, together with information on what the anticipated impacts were and an explanation of the Monitoring and Evaluation processes that were put in place for each programme.</t>
  </si>
  <si>
    <t>Input value – record investments. Can be combined with an independently calculated impact multiplier if a dedicated impact assessment has been carried out.</t>
  </si>
  <si>
    <t>These are donations or investments attributable to the contract. Reforestation or afforestation initiatives must be designed by experts to take into account,
among other aspects, placement on different types of
land, alternative use, climate change effects, biodiversity implications, etc.</t>
  </si>
  <si>
    <t>£ invested attributable to the contract</t>
  </si>
  <si>
    <t>Provide a list of donations and projects to be supported on the contract, together with anticipated impacts and an explanation of the monitoring and evaluation processes to be put in place. Specify a list of areas expected to be impacted by the reforestation or afforestation projects.</t>
  </si>
  <si>
    <t>Provide a list of donations
and projects supported on the contract, together with information on what the anticipated impacts were and an explanation of the monitoring and evaluation processes that were put in place for each programme. Specify or list areas that were directly impacted by the reforestation or afforestation projects.</t>
  </si>
  <si>
    <t>List requirements and contracts where applied.</t>
  </si>
  <si>
    <t>(Total contracts including relevant commitments / total contracts) * 100 to arrive at a percentage.</t>
  </si>
  <si>
    <t>Specify the total number of procurement contracts on the contract, and the total number of contracts that will include sustainable procurement commitments on the contract. Provide a copy of your sustainable procurement policy or an equivalent statement.</t>
  </si>
  <si>
    <t>Specify the total number of procurement contracts on the contract and the total number of contracts that have included sustainable procurement commitments on the contract.
Provide a copy of your sustainable procurement policy or equivalent statement.</t>
  </si>
  <si>
    <t>Recorded, not monetised. Indicator can be used to establish a baseline and measure progress over time.</t>
  </si>
  <si>
    <t>See Carbon Trust Standard for Supply chain or equivalent (https://www.carbontrust.com/client-services/ certification/carbon-trust-standard/?kw=+carbon- +certificates-Broad&amp;gclid=EAIaIQobChMI_ ISkqaCS5wIVhrHtCh0ChwyqEAAYASAAEgLXUvD_BwE).</t>
  </si>
  <si>
    <t>Provide certification or a statement with certifications you are planning to achieve.</t>
  </si>
  <si>
    <t>Specify certifications you have achieved or are planning to achieve within the current year.</t>
  </si>
  <si>
    <t>Provide certifications you have achieved within the current year.</t>
  </si>
  <si>
    <t>For examples of relevant training and courses see SDG Academy courses (e.g. https://sdgacademy.org/) or the real estate sector on the Supply Chain Sustainability School (https://www.supplychainschool.co.uk/).</t>
  </si>
  <si>
    <t>The number of hours reported should
be calculated by multiplying the length of the session
by the number of beneficiaries. For example, a 2-hour session attended by 8 supply chain staff would be 16 hours, regardless of if the session is delivered by 1 person or 5 people.</t>
  </si>
  <si>
    <t>Training programmes on climate change and decarbonisation for all staff in the supply chain - sponsored for Micro and Small enterprises or required from contractors. Provide a description of what type of training you are requiring or supporting contractors to deliver to staff. Also provide the number of people receiving the training together with the overall duration.</t>
  </si>
  <si>
    <t>Provide details and evidence
of what type of training has been delivered to staff in the supply chain (for Micro and Small enterprises), including number of people receiving the training together with the overall duration. If you have used online training please provide links and references, otherwise provide references to the training partner.</t>
  </si>
  <si>
    <t>Economic benefits to Micro and Small enterprises resulting from avoided cost of expert advice/support. Based on average self-reported fees from a survey of consultants in various sectors, updated to UK 2020/2021 prices.</t>
  </si>
  <si>
    <t>Please provide a project report that evidences the activities carried out during the reporting period, their impact, the range of expert services provided, and a description of partnering organisations
if any. A breakdown of pounds invested per type of investment - e.g. cash, staff time volunteering (valued at £16.09 per hour), staff time expert advice (valued at £101.86), equipment or equivalent value of other assets should be provided.</t>
  </si>
  <si>
    <t>Describe the initiatives and their relevance to the Measure. A breakdown of pounds (including number of staff hours valued at £16.09 per
hour or at £101.86 if it is expert time) should be provided. Provide details of any organisations you will work with and specify whether they will be covering the reported cost with you and how.</t>
  </si>
  <si>
    <t>Innovative Measures to enable healthier, safer and more resilient communities to be delivered on the contract.</t>
  </si>
  <si>
    <t>Input proxy – this proxy measures the value of resources pledged to support, fund or finance existing initiatives in the community.
An additional multiplier capturing the rate of investment to impact should be used whenever available in the National TOMs Calculator for Measurement. This could be e.g. an SROI study developed for the specific initiative supported. Once an appropriate additional multiplier is used the proxy will capture the value to the beneficiaries, with economic, fiscal or wellbeing components included depending on what the additional multiplier adopted
is designed to capture. For the specific rational for the volunteering rate (£16.09 per hour) see NT17; for the hourly rate for expert support provided pro bono to VCSEs and MSMEs (£101.86 per hour) see NT16.</t>
  </si>
  <si>
    <t>Innovative Measures to safeguard the environment and respond to the climate emergency to be delivered on the contract.</t>
  </si>
  <si>
    <t>Input proxy – this proxy measures the value of resources pledged to support, fund or finance existing initiatives in the community.
An additional multiplier capturing the rate of investment to impact should be used whenever available in the National TOMs Calculator for Measurement. This could be e.g. an SROI study developed for the specific initiative supported. Once an appropriate additional multiplier is used the proxy will capture the value to the beneficiaries, with economic, fiscal or wellbeing components included depending on what the additional multiplier adopted
is designed to capture. For the specific rational for the volunteering rate (£16.09 per hour) see NT17; for the hourly rate for expert support provided pro bono to VCSEs and MSMEs (£101.86 per hour) see e.g. NT17.</t>
  </si>
  <si>
    <t>Social Value Targets (TOMs) 2021</t>
  </si>
  <si>
    <t xml:space="preserve">Our Commitment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</si>
</sst>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_);[Red]\(&quot;£&quot;#,##0.00\)"/>
    <numFmt numFmtId="165" formatCode="&quot;£&quot;#,##0"/>
    <numFmt numFmtId="166" formatCode="&quot;£&quot;#,##0.00"/>
  </numFmts>
  <fonts count="10" x14ac:knownFonts="1">
    <font>
      <sz val="11"/>
      <color theme="1"/>
      <name val="Calibri"/>
      <family val="2"/>
      <scheme val="minor"/>
    </font>
    <font>
      <b/>
      <sz val="10"/>
      <color theme="1"/>
      <name val="Arial"/>
      <family val="2"/>
    </font>
    <font>
      <sz val="10"/>
      <name val="Arial"/>
      <family val="2"/>
    </font>
    <font>
      <sz val="10"/>
      <color theme="1"/>
      <name val="Arial"/>
      <family val="2"/>
    </font>
    <font>
      <b/>
      <sz val="10"/>
      <color theme="0"/>
      <name val="Arial"/>
      <family val="2"/>
    </font>
    <font>
      <b/>
      <sz val="10"/>
      <color theme="3" tint="-0.499984740745262"/>
      <name val="Arial"/>
      <family val="2"/>
    </font>
    <font>
      <b/>
      <u/>
      <sz val="10"/>
      <color theme="0"/>
      <name val="Arial"/>
      <family val="2"/>
    </font>
    <font>
      <sz val="11"/>
      <color theme="0"/>
      <name val="Calibri"/>
      <family val="2"/>
      <scheme val="minor"/>
    </font>
    <font>
      <sz val="10"/>
      <color theme="0"/>
      <name val="Arial"/>
      <family val="2"/>
    </font>
    <font>
      <b/>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indexed="64"/>
      </top>
      <bottom style="thin">
        <color indexed="64"/>
      </bottom>
      <diagonal/>
    </border>
    <border>
      <left style="thin">
        <color indexed="64"/>
      </left>
      <right/>
      <top style="thin">
        <color indexed="64"/>
      </top>
      <bottom style="thin">
        <color indexed="64"/>
      </bottom>
      <diagonal/>
    </border>
    <border>
      <left/>
      <right style="thin">
        <color theme="0"/>
      </right>
      <top style="thin">
        <color indexed="64"/>
      </top>
      <bottom/>
      <diagonal/>
    </border>
    <border>
      <left style="thin">
        <color indexed="64"/>
      </left>
      <right style="thin">
        <color indexed="64"/>
      </right>
      <top/>
      <bottom/>
      <diagonal/>
    </border>
    <border>
      <left style="thin">
        <color indexed="64"/>
      </left>
      <right style="thin">
        <color indexed="64"/>
      </right>
      <top style="thin">
        <color theme="0"/>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75">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center" vertical="center"/>
    </xf>
    <xf numFmtId="0" fontId="3" fillId="3" borderId="0" xfId="0" applyFont="1" applyFill="1"/>
    <xf numFmtId="0" fontId="3" fillId="3" borderId="0" xfId="0" applyFont="1" applyFill="1" applyAlignment="1">
      <alignment horizontal="center" vertical="center"/>
    </xf>
    <xf numFmtId="0" fontId="4" fillId="3" borderId="0" xfId="0" applyFont="1" applyFill="1" applyAlignment="1">
      <alignment horizontal="left"/>
    </xf>
    <xf numFmtId="0" fontId="3" fillId="0" borderId="0" xfId="0" applyFont="1" applyBorder="1" applyAlignment="1">
      <alignment horizontal="center" vertical="center"/>
    </xf>
    <xf numFmtId="0" fontId="3" fillId="2" borderId="0" xfId="0" applyFont="1" applyFill="1" applyAlignment="1">
      <alignment horizontal="center" vertical="center"/>
    </xf>
    <xf numFmtId="0" fontId="1" fillId="2" borderId="0" xfId="0" applyFont="1" applyFill="1" applyBorder="1" applyAlignment="1" applyProtection="1">
      <alignment horizontal="center" vertical="center"/>
      <protection hidden="1"/>
    </xf>
    <xf numFmtId="165"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xf numFmtId="0" fontId="3" fillId="2" borderId="0" xfId="0" applyFont="1" applyFill="1" applyAlignment="1">
      <alignment wrapText="1"/>
    </xf>
    <xf numFmtId="0" fontId="3" fillId="0" borderId="0" xfId="0" applyFont="1" applyAlignment="1">
      <alignment horizontal="left" indent="1"/>
    </xf>
    <xf numFmtId="0" fontId="3" fillId="2" borderId="0" xfId="0" applyFont="1" applyFill="1" applyAlignment="1">
      <alignment horizontal="left" indent="1"/>
    </xf>
    <xf numFmtId="0" fontId="1" fillId="2" borderId="0" xfId="0" applyFont="1" applyFill="1" applyBorder="1" applyAlignment="1" applyProtection="1">
      <alignment horizontal="left" vertical="center" indent="1"/>
      <protection hidden="1"/>
    </xf>
    <xf numFmtId="165" fontId="1" fillId="2" borderId="0" xfId="0" applyNumberFormat="1" applyFont="1" applyFill="1" applyBorder="1" applyAlignment="1">
      <alignment horizontal="left" vertical="center" indent="1"/>
    </xf>
    <xf numFmtId="0" fontId="1" fillId="2" borderId="1" xfId="0" applyFont="1" applyFill="1" applyBorder="1" applyAlignment="1" applyProtection="1">
      <alignment horizontal="left" vertical="center" wrapText="1" indent="1"/>
      <protection hidden="1"/>
    </xf>
    <xf numFmtId="0" fontId="1" fillId="2" borderId="0" xfId="0" applyFont="1" applyFill="1" applyBorder="1" applyAlignment="1">
      <alignment horizontal="left" vertical="center" indent="1"/>
    </xf>
    <xf numFmtId="0" fontId="4" fillId="3" borderId="2" xfId="0" applyFont="1" applyFill="1" applyBorder="1" applyAlignment="1" applyProtection="1">
      <alignment horizontal="center" vertical="center"/>
      <protection hidden="1"/>
    </xf>
    <xf numFmtId="0" fontId="4" fillId="3" borderId="2" xfId="0" applyFont="1" applyFill="1" applyBorder="1" applyAlignment="1" applyProtection="1">
      <alignment horizontal="center" vertical="center" wrapText="1"/>
      <protection hidden="1"/>
    </xf>
    <xf numFmtId="166" fontId="3" fillId="2" borderId="0" xfId="0" applyNumberFormat="1" applyFont="1" applyFill="1" applyBorder="1" applyAlignment="1">
      <alignment horizontal="center" vertical="center"/>
    </xf>
    <xf numFmtId="0" fontId="2" fillId="2" borderId="0" xfId="0" applyFont="1" applyFill="1" applyBorder="1" applyAlignment="1">
      <alignment horizontal="left" vertical="top" wrapText="1" indent="1"/>
    </xf>
    <xf numFmtId="0" fontId="5" fillId="2" borderId="0" xfId="0" applyFont="1" applyFill="1" applyBorder="1" applyAlignment="1">
      <alignment horizontal="center" vertical="center"/>
    </xf>
    <xf numFmtId="0" fontId="4" fillId="3" borderId="0" xfId="0" applyFont="1" applyFill="1" applyBorder="1" applyAlignment="1" applyProtection="1">
      <alignment horizontal="center" vertical="center"/>
      <protection hidden="1"/>
    </xf>
    <xf numFmtId="0" fontId="3" fillId="0" borderId="0" xfId="0" applyFont="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center" wrapText="1"/>
    </xf>
    <xf numFmtId="0" fontId="3" fillId="2" borderId="0" xfId="0" applyFont="1" applyFill="1" applyAlignment="1">
      <alignment horizontal="center"/>
    </xf>
    <xf numFmtId="0" fontId="4" fillId="3" borderId="7" xfId="0" applyFont="1" applyFill="1" applyBorder="1" applyAlignment="1" applyProtection="1">
      <alignment horizontal="left" vertical="center" wrapText="1" indent="1"/>
      <protection hidden="1"/>
    </xf>
    <xf numFmtId="0" fontId="8" fillId="0" borderId="0" xfId="0" applyFont="1"/>
    <xf numFmtId="0" fontId="8" fillId="3" borderId="0" xfId="0" applyFont="1" applyFill="1"/>
    <xf numFmtId="0" fontId="8" fillId="2" borderId="0" xfId="0" applyFont="1" applyFill="1"/>
    <xf numFmtId="0" fontId="4" fillId="2" borderId="0" xfId="0" applyFont="1" applyFill="1" applyBorder="1" applyAlignment="1" applyProtection="1">
      <alignment horizontal="left" vertical="center" wrapText="1" indent="1"/>
      <protection hidden="1"/>
    </xf>
    <xf numFmtId="0" fontId="4" fillId="2" borderId="0" xfId="0" applyFont="1" applyFill="1" applyAlignment="1">
      <alignment vertical="center"/>
    </xf>
    <xf numFmtId="0" fontId="4" fillId="3" borderId="2" xfId="0" applyFont="1" applyFill="1" applyBorder="1" applyAlignment="1" applyProtection="1">
      <alignment horizontal="left" vertical="center" wrapText="1"/>
      <protection hidden="1"/>
    </xf>
    <xf numFmtId="0" fontId="1" fillId="2" borderId="0" xfId="0" applyFont="1" applyFill="1" applyBorder="1" applyAlignment="1" applyProtection="1">
      <alignment horizontal="left" vertical="center" wrapText="1"/>
      <protection hidden="1"/>
    </xf>
    <xf numFmtId="0" fontId="3" fillId="0" borderId="0" xfId="0" applyFont="1" applyAlignment="1">
      <alignment horizontal="left" vertical="center"/>
    </xf>
    <xf numFmtId="0" fontId="3" fillId="3" borderId="0" xfId="0" applyFont="1" applyFill="1" applyAlignment="1">
      <alignment horizontal="left" vertical="center"/>
    </xf>
    <xf numFmtId="0" fontId="3" fillId="2" borderId="0" xfId="0" applyFont="1" applyFill="1" applyAlignment="1">
      <alignment horizontal="left" vertical="center"/>
    </xf>
    <xf numFmtId="0" fontId="4" fillId="3" borderId="2" xfId="0" applyFont="1" applyFill="1" applyBorder="1" applyAlignment="1" applyProtection="1">
      <alignment horizontal="left" vertical="center"/>
      <protection hidden="1"/>
    </xf>
    <xf numFmtId="0" fontId="2" fillId="2" borderId="0" xfId="0" applyFont="1" applyFill="1" applyBorder="1" applyAlignment="1" applyProtection="1">
      <alignment horizontal="left" vertical="center" wrapText="1"/>
      <protection hidden="1"/>
    </xf>
    <xf numFmtId="0" fontId="3" fillId="0" borderId="0" xfId="0" applyFont="1" applyAlignment="1">
      <alignment horizontal="left" wrapText="1"/>
    </xf>
    <xf numFmtId="0" fontId="3" fillId="3"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vertical="center" wrapText="1"/>
    </xf>
    <xf numFmtId="0" fontId="1" fillId="0" borderId="0" xfId="0" applyFont="1" applyAlignment="1">
      <alignment horizontal="left" vertical="center" wrapText="1"/>
    </xf>
    <xf numFmtId="0" fontId="1" fillId="3" borderId="0" xfId="0" applyFont="1" applyFill="1" applyAlignment="1">
      <alignment horizontal="left" vertical="center" wrapText="1"/>
    </xf>
    <xf numFmtId="0" fontId="1" fillId="2" borderId="0" xfId="0" applyFont="1" applyFill="1" applyAlignment="1">
      <alignment horizontal="left" vertical="center" wrapText="1"/>
    </xf>
    <xf numFmtId="0" fontId="1" fillId="0" borderId="0" xfId="0" applyFont="1" applyBorder="1" applyAlignment="1">
      <alignment horizontal="center" vertical="center"/>
    </xf>
    <xf numFmtId="0" fontId="1" fillId="3" borderId="0" xfId="0" applyFont="1" applyFill="1" applyBorder="1" applyAlignment="1">
      <alignment horizontal="center" vertical="center"/>
    </xf>
    <xf numFmtId="0" fontId="4" fillId="3" borderId="0" xfId="0" applyFont="1" applyFill="1" applyBorder="1" applyAlignment="1">
      <alignment horizontal="right" vertical="center"/>
    </xf>
    <xf numFmtId="0" fontId="4" fillId="3" borderId="5" xfId="0" applyFont="1" applyFill="1" applyBorder="1" applyAlignment="1" applyProtection="1">
      <alignment horizontal="center" vertical="center" wrapText="1"/>
      <protection hidden="1"/>
    </xf>
    <xf numFmtId="0" fontId="1" fillId="2" borderId="1"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6" xfId="0" applyFont="1" applyFill="1" applyBorder="1" applyAlignment="1">
      <alignment horizontal="center" vertical="top" wrapText="1"/>
    </xf>
    <xf numFmtId="165" fontId="3" fillId="2" borderId="1" xfId="0" applyNumberFormat="1" applyFont="1" applyFill="1" applyBorder="1" applyAlignment="1">
      <alignment horizontal="center" vertical="top" wrapText="1"/>
    </xf>
    <xf numFmtId="165" fontId="1" fillId="2" borderId="10" xfId="0" applyNumberFormat="1" applyFont="1" applyFill="1" applyBorder="1" applyAlignment="1">
      <alignment horizontal="center" vertical="top" wrapText="1"/>
    </xf>
    <xf numFmtId="0" fontId="3" fillId="2" borderId="1" xfId="0" applyFont="1" applyFill="1" applyBorder="1" applyAlignment="1">
      <alignment vertical="top" wrapText="1"/>
    </xf>
    <xf numFmtId="166" fontId="3" fillId="2" borderId="1"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1" fillId="2" borderId="3" xfId="0" applyFont="1" applyFill="1" applyBorder="1" applyAlignment="1">
      <alignment horizontal="left" vertical="top" wrapText="1"/>
    </xf>
    <xf numFmtId="0" fontId="1" fillId="2" borderId="1" xfId="0" applyFont="1" applyFill="1" applyBorder="1" applyAlignment="1">
      <alignment horizontal="left" vertical="top" wrapText="1"/>
    </xf>
    <xf numFmtId="0" fontId="9" fillId="2" borderId="4"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2" borderId="8" xfId="0" applyFont="1" applyFill="1" applyBorder="1" applyAlignment="1" applyProtection="1">
      <alignment horizontal="center" vertical="center" textRotation="90" wrapText="1"/>
      <protection hidden="1"/>
    </xf>
    <xf numFmtId="0" fontId="7" fillId="2" borderId="8" xfId="0" applyFont="1" applyFill="1" applyBorder="1" applyAlignment="1">
      <alignment horizontal="center" vertical="center" textRotation="90" wrapText="1"/>
    </xf>
    <xf numFmtId="0" fontId="4" fillId="2" borderId="9" xfId="0" applyFont="1" applyFill="1" applyBorder="1" applyAlignment="1" applyProtection="1">
      <alignment horizontal="center" vertical="center" textRotation="90" wrapText="1"/>
      <protection hidden="1"/>
    </xf>
    <xf numFmtId="0" fontId="1" fillId="2" borderId="3"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2" borderId="4" xfId="0" applyFont="1" applyFill="1" applyBorder="1" applyAlignment="1">
      <alignment horizontal="left" vertical="top" wrapText="1"/>
    </xf>
    <xf numFmtId="165" fontId="5"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80C1B1"/>
      <color rgb="FFE0E0E0"/>
      <color rgb="FF91CCB6"/>
      <color rgb="FF57C1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127000</xdr:rowOff>
    </xdr:from>
    <xdr:to>
      <xdr:col>3</xdr:col>
      <xdr:colOff>1346200</xdr:colOff>
      <xdr:row>4</xdr:row>
      <xdr:rowOff>137070</xdr:rowOff>
    </xdr:to>
    <xdr:pic>
      <xdr:nvPicPr>
        <xdr:cNvPr id="3" name="Picture 2">
          <a:extLst>
            <a:ext uri="{FF2B5EF4-FFF2-40B4-BE49-F238E27FC236}">
              <a16:creationId xmlns:a16="http://schemas.microsoft.com/office/drawing/2014/main" id="{7DE07597-B737-C84A-9C29-372647FFDD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100" y="304800"/>
          <a:ext cx="2870200" cy="5434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0883-CFF2-49EB-AF79-4802847E27BD}">
  <dimension ref="B1:R62"/>
  <sheetViews>
    <sheetView tabSelected="1" view="pageBreakPreview" topLeftCell="C1" zoomScale="86" zoomScaleNormal="100" zoomScaleSheetLayoutView="86" workbookViewId="0">
      <selection activeCell="J61" sqref="J61"/>
    </sheetView>
  </sheetViews>
  <sheetFormatPr defaultColWidth="49" defaultRowHeight="13.2" x14ac:dyDescent="0.25"/>
  <cols>
    <col min="1" max="1" width="2.6640625" style="1" customWidth="1"/>
    <col min="2" max="2" width="3.44140625" style="1" customWidth="1"/>
    <col min="3" max="3" width="20" style="32" customWidth="1"/>
    <col min="4" max="4" width="44.33203125" style="48" customWidth="1"/>
    <col min="5" max="5" width="8.21875" style="3" customWidth="1"/>
    <col min="6" max="6" width="49" style="39" bestFit="1" customWidth="1"/>
    <col min="7" max="7" width="19.77734375" style="44" customWidth="1"/>
    <col min="8" max="8" width="13.77734375" style="27" bestFit="1" customWidth="1"/>
    <col min="9" max="9" width="13.6640625" style="3" bestFit="1" customWidth="1"/>
    <col min="10" max="10" width="13.6640625" style="51" customWidth="1"/>
    <col min="11" max="11" width="3.33203125" style="3" customWidth="1"/>
    <col min="12" max="12" width="3.77734375" style="7" customWidth="1"/>
    <col min="13" max="13" width="94" style="2" bestFit="1" customWidth="1"/>
    <col min="14" max="16" width="94" style="2" customWidth="1"/>
    <col min="17" max="17" width="73.44140625" style="1" bestFit="1" customWidth="1"/>
    <col min="18" max="18" width="6" style="1" customWidth="1"/>
    <col min="19" max="16384" width="49" style="1"/>
  </cols>
  <sheetData>
    <row r="1" spans="2:18" ht="13.95" customHeight="1" x14ac:dyDescent="0.25"/>
    <row r="2" spans="2:18" ht="13.95" customHeight="1" x14ac:dyDescent="0.25">
      <c r="B2" s="4"/>
      <c r="C2" s="33"/>
      <c r="D2" s="49"/>
      <c r="E2" s="5"/>
      <c r="F2" s="40"/>
      <c r="G2" s="45"/>
      <c r="H2" s="28"/>
      <c r="I2" s="5"/>
      <c r="J2" s="52"/>
      <c r="K2" s="5"/>
      <c r="L2" s="12"/>
      <c r="M2" s="14"/>
      <c r="N2" s="14"/>
      <c r="O2" s="14"/>
      <c r="P2" s="14"/>
      <c r="Q2" s="13"/>
      <c r="R2" s="13"/>
    </row>
    <row r="3" spans="2:18" ht="13.95" customHeight="1" x14ac:dyDescent="0.25">
      <c r="B3" s="4"/>
      <c r="C3" s="33"/>
      <c r="D3" s="49"/>
      <c r="E3" s="5"/>
      <c r="F3" s="40"/>
      <c r="G3" s="45"/>
      <c r="H3" s="28"/>
      <c r="I3" s="5"/>
      <c r="J3" s="53" t="s">
        <v>47</v>
      </c>
      <c r="K3" s="4"/>
      <c r="L3" s="12"/>
      <c r="M3" s="14"/>
      <c r="N3" s="14"/>
      <c r="O3" s="14"/>
      <c r="P3" s="14"/>
      <c r="Q3" s="13"/>
      <c r="R3" s="13"/>
    </row>
    <row r="4" spans="2:18" ht="13.95" customHeight="1" x14ac:dyDescent="0.25">
      <c r="B4" s="4"/>
      <c r="C4" s="33"/>
      <c r="D4" s="49"/>
      <c r="E4" s="5"/>
      <c r="F4" s="40"/>
      <c r="G4" s="45"/>
      <c r="H4" s="28"/>
      <c r="I4" s="5"/>
      <c r="J4" s="53" t="s">
        <v>380</v>
      </c>
      <c r="K4" s="4"/>
      <c r="L4" s="12"/>
      <c r="M4" s="14"/>
      <c r="N4" s="14"/>
      <c r="O4" s="14"/>
      <c r="P4" s="14"/>
      <c r="Q4" s="13"/>
      <c r="R4" s="13"/>
    </row>
    <row r="5" spans="2:18" ht="13.95" customHeight="1" x14ac:dyDescent="0.25">
      <c r="B5" s="4"/>
      <c r="C5" s="6"/>
      <c r="D5" s="49"/>
      <c r="E5" s="5"/>
      <c r="F5" s="40"/>
      <c r="G5" s="45"/>
      <c r="H5" s="28"/>
      <c r="I5" s="5"/>
      <c r="J5" s="52"/>
      <c r="K5" s="5"/>
      <c r="L5" s="12"/>
      <c r="M5" s="14"/>
      <c r="N5" s="14"/>
      <c r="O5" s="14"/>
      <c r="P5" s="14"/>
      <c r="Q5" s="13"/>
      <c r="R5" s="13"/>
    </row>
    <row r="6" spans="2:18" ht="15" customHeight="1" x14ac:dyDescent="0.25">
      <c r="B6" s="13"/>
      <c r="C6" s="34"/>
      <c r="D6" s="50"/>
      <c r="E6" s="8"/>
      <c r="F6" s="41"/>
      <c r="G6" s="46"/>
      <c r="H6" s="29"/>
      <c r="I6" s="8"/>
      <c r="J6" s="11"/>
      <c r="K6" s="12"/>
      <c r="L6" s="12"/>
      <c r="M6" s="14"/>
      <c r="N6" s="14"/>
      <c r="O6" s="14"/>
      <c r="P6" s="14"/>
      <c r="Q6" s="13"/>
      <c r="R6" s="13"/>
    </row>
    <row r="7" spans="2:18" s="15" customFormat="1" ht="40.950000000000003" customHeight="1" x14ac:dyDescent="0.25">
      <c r="B7" s="16"/>
      <c r="C7" s="31" t="s">
        <v>0</v>
      </c>
      <c r="D7" s="37" t="s">
        <v>1</v>
      </c>
      <c r="E7" s="21" t="s">
        <v>2</v>
      </c>
      <c r="F7" s="42" t="s">
        <v>3</v>
      </c>
      <c r="G7" s="37" t="s">
        <v>4</v>
      </c>
      <c r="H7" s="22" t="s">
        <v>43</v>
      </c>
      <c r="I7" s="54" t="s">
        <v>381</v>
      </c>
      <c r="J7" s="26" t="s">
        <v>44</v>
      </c>
      <c r="K7" s="17"/>
      <c r="L7" s="17"/>
      <c r="M7" s="19" t="s">
        <v>49</v>
      </c>
      <c r="N7" s="19" t="s">
        <v>50</v>
      </c>
      <c r="O7" s="19" t="s">
        <v>51</v>
      </c>
      <c r="P7" s="19" t="s">
        <v>52</v>
      </c>
      <c r="Q7" s="19" t="s">
        <v>53</v>
      </c>
      <c r="R7" s="16"/>
    </row>
    <row r="8" spans="2:18" s="16" customFormat="1" ht="158.4" x14ac:dyDescent="0.25">
      <c r="C8" s="68" t="s">
        <v>48</v>
      </c>
      <c r="D8" s="71" t="s">
        <v>139</v>
      </c>
      <c r="E8" s="55" t="s">
        <v>5</v>
      </c>
      <c r="F8" s="56" t="s">
        <v>54</v>
      </c>
      <c r="G8" s="56" t="s">
        <v>56</v>
      </c>
      <c r="H8" s="59">
        <v>31461</v>
      </c>
      <c r="I8" s="58">
        <v>10</v>
      </c>
      <c r="J8" s="60">
        <f>H8*I8</f>
        <v>314610</v>
      </c>
      <c r="K8" s="18"/>
      <c r="L8" s="18"/>
      <c r="M8" s="61" t="s">
        <v>157</v>
      </c>
      <c r="N8" s="61" t="s">
        <v>158</v>
      </c>
      <c r="O8" s="61" t="s">
        <v>159</v>
      </c>
      <c r="P8" s="61" t="s">
        <v>160</v>
      </c>
      <c r="Q8" s="61" t="s">
        <v>161</v>
      </c>
    </row>
    <row r="9" spans="2:18" s="16" customFormat="1" ht="66" x14ac:dyDescent="0.25">
      <c r="C9" s="69"/>
      <c r="D9" s="73"/>
      <c r="E9" s="55" t="s">
        <v>6</v>
      </c>
      <c r="F9" s="56" t="s">
        <v>55</v>
      </c>
      <c r="G9" s="56" t="s">
        <v>7</v>
      </c>
      <c r="H9" s="57" t="s">
        <v>42</v>
      </c>
      <c r="I9" s="58"/>
      <c r="J9" s="60" t="s">
        <v>46</v>
      </c>
      <c r="K9" s="18"/>
      <c r="L9" s="18"/>
      <c r="M9" s="61" t="s">
        <v>162</v>
      </c>
      <c r="N9" s="61" t="s">
        <v>163</v>
      </c>
      <c r="O9" s="61" t="s">
        <v>164</v>
      </c>
      <c r="P9" s="61" t="s">
        <v>165</v>
      </c>
      <c r="Q9" s="61" t="s">
        <v>166</v>
      </c>
    </row>
    <row r="10" spans="2:18" s="16" customFormat="1" ht="250.8" x14ac:dyDescent="0.25">
      <c r="C10" s="69"/>
      <c r="D10" s="71" t="s">
        <v>140</v>
      </c>
      <c r="E10" s="55" t="s">
        <v>8</v>
      </c>
      <c r="F10" s="56" t="s">
        <v>57</v>
      </c>
      <c r="G10" s="56" t="s">
        <v>56</v>
      </c>
      <c r="H10" s="62">
        <v>20481</v>
      </c>
      <c r="I10" s="58">
        <v>1</v>
      </c>
      <c r="J10" s="60">
        <f t="shared" ref="J10:J38" si="0">H10*I10</f>
        <v>20481</v>
      </c>
      <c r="K10" s="18"/>
      <c r="L10" s="18"/>
      <c r="M10" s="61" t="s">
        <v>168</v>
      </c>
      <c r="N10" s="61" t="s">
        <v>158</v>
      </c>
      <c r="O10" s="61" t="s">
        <v>169</v>
      </c>
      <c r="P10" s="61" t="s">
        <v>170</v>
      </c>
      <c r="Q10" s="61" t="s">
        <v>171</v>
      </c>
    </row>
    <row r="11" spans="2:18" s="16" customFormat="1" ht="145.19999999999999" x14ac:dyDescent="0.25">
      <c r="C11" s="69"/>
      <c r="D11" s="72"/>
      <c r="E11" s="55" t="s">
        <v>58</v>
      </c>
      <c r="F11" s="56" t="s">
        <v>59</v>
      </c>
      <c r="G11" s="56" t="s">
        <v>56</v>
      </c>
      <c r="H11" s="62">
        <v>20481</v>
      </c>
      <c r="I11" s="58"/>
      <c r="J11" s="60">
        <f t="shared" si="0"/>
        <v>0</v>
      </c>
      <c r="K11" s="18"/>
      <c r="L11" s="18"/>
      <c r="M11" s="61" t="s">
        <v>172</v>
      </c>
      <c r="N11" s="61" t="s">
        <v>158</v>
      </c>
      <c r="O11" s="61" t="s">
        <v>173</v>
      </c>
      <c r="P11" s="61" t="s">
        <v>174</v>
      </c>
      <c r="Q11" s="61" t="s">
        <v>175</v>
      </c>
    </row>
    <row r="12" spans="2:18" s="16" customFormat="1" ht="132" x14ac:dyDescent="0.25">
      <c r="C12" s="69"/>
      <c r="D12" s="72"/>
      <c r="E12" s="55" t="s">
        <v>60</v>
      </c>
      <c r="F12" s="56" t="s">
        <v>61</v>
      </c>
      <c r="G12" s="56" t="s">
        <v>56</v>
      </c>
      <c r="H12" s="62">
        <v>20481</v>
      </c>
      <c r="I12" s="58"/>
      <c r="J12" s="60">
        <f t="shared" si="0"/>
        <v>0</v>
      </c>
      <c r="K12" s="18"/>
      <c r="L12" s="18"/>
      <c r="M12" s="61" t="s">
        <v>176</v>
      </c>
      <c r="N12" s="61" t="s">
        <v>158</v>
      </c>
      <c r="O12" s="61" t="s">
        <v>177</v>
      </c>
      <c r="P12" s="61" t="s">
        <v>170</v>
      </c>
      <c r="Q12" s="61" t="s">
        <v>175</v>
      </c>
    </row>
    <row r="13" spans="2:18" s="16" customFormat="1" ht="237.6" x14ac:dyDescent="0.25">
      <c r="C13" s="69"/>
      <c r="D13" s="72"/>
      <c r="E13" s="55" t="s">
        <v>62</v>
      </c>
      <c r="F13" s="56" t="s">
        <v>63</v>
      </c>
      <c r="G13" s="56" t="s">
        <v>56</v>
      </c>
      <c r="H13" s="62">
        <v>20481</v>
      </c>
      <c r="I13" s="58"/>
      <c r="J13" s="60">
        <f t="shared" si="0"/>
        <v>0</v>
      </c>
      <c r="K13" s="18"/>
      <c r="L13" s="18"/>
      <c r="M13" s="61" t="s">
        <v>178</v>
      </c>
      <c r="N13" s="61" t="s">
        <v>158</v>
      </c>
      <c r="O13" s="61" t="s">
        <v>179</v>
      </c>
      <c r="P13" s="61" t="s">
        <v>170</v>
      </c>
      <c r="Q13" s="61" t="s">
        <v>175</v>
      </c>
    </row>
    <row r="14" spans="2:18" s="16" customFormat="1" ht="277.2" x14ac:dyDescent="0.25">
      <c r="C14" s="69"/>
      <c r="D14" s="72"/>
      <c r="E14" s="55" t="s">
        <v>9</v>
      </c>
      <c r="F14" s="56" t="s">
        <v>64</v>
      </c>
      <c r="G14" s="56" t="s">
        <v>56</v>
      </c>
      <c r="H14" s="62">
        <v>14782</v>
      </c>
      <c r="I14" s="58"/>
      <c r="J14" s="60">
        <f t="shared" si="0"/>
        <v>0</v>
      </c>
      <c r="K14" s="18"/>
      <c r="L14" s="18"/>
      <c r="M14" s="61" t="s">
        <v>180</v>
      </c>
      <c r="N14" s="61" t="s">
        <v>181</v>
      </c>
      <c r="O14" s="61" t="s">
        <v>182</v>
      </c>
      <c r="P14" s="61" t="s">
        <v>183</v>
      </c>
      <c r="Q14" s="61" t="s">
        <v>184</v>
      </c>
    </row>
    <row r="15" spans="2:18" s="16" customFormat="1" ht="118.8" x14ac:dyDescent="0.25">
      <c r="C15" s="69"/>
      <c r="D15" s="72"/>
      <c r="E15" s="55" t="s">
        <v>65</v>
      </c>
      <c r="F15" s="56" t="s">
        <v>66</v>
      </c>
      <c r="G15" s="56" t="s">
        <v>56</v>
      </c>
      <c r="H15" s="62">
        <v>14782</v>
      </c>
      <c r="I15" s="58"/>
      <c r="J15" s="60">
        <f t="shared" si="0"/>
        <v>0</v>
      </c>
      <c r="K15" s="18"/>
      <c r="L15" s="18"/>
      <c r="M15" s="61" t="s">
        <v>185</v>
      </c>
      <c r="N15" s="61" t="s">
        <v>158</v>
      </c>
      <c r="O15" s="61" t="s">
        <v>186</v>
      </c>
      <c r="P15" s="61" t="s">
        <v>187</v>
      </c>
      <c r="Q15" s="61" t="s">
        <v>188</v>
      </c>
    </row>
    <row r="16" spans="2:18" s="16" customFormat="1" ht="409.6" x14ac:dyDescent="0.25">
      <c r="C16" s="69"/>
      <c r="D16" s="72"/>
      <c r="E16" s="55" t="s">
        <v>10</v>
      </c>
      <c r="F16" s="56" t="s">
        <v>67</v>
      </c>
      <c r="G16" s="56" t="s">
        <v>56</v>
      </c>
      <c r="H16" s="62">
        <v>24527</v>
      </c>
      <c r="I16" s="58"/>
      <c r="J16" s="60">
        <f t="shared" si="0"/>
        <v>0</v>
      </c>
      <c r="K16" s="18"/>
      <c r="L16" s="18"/>
      <c r="M16" s="61" t="s">
        <v>189</v>
      </c>
      <c r="N16" s="61" t="s">
        <v>158</v>
      </c>
      <c r="O16" s="61" t="s">
        <v>190</v>
      </c>
      <c r="P16" s="61" t="s">
        <v>191</v>
      </c>
      <c r="Q16" s="61" t="s">
        <v>192</v>
      </c>
    </row>
    <row r="17" spans="3:17" s="16" customFormat="1" ht="409.6" x14ac:dyDescent="0.25">
      <c r="C17" s="69"/>
      <c r="D17" s="72"/>
      <c r="E17" s="55" t="s">
        <v>68</v>
      </c>
      <c r="F17" s="56" t="s">
        <v>69</v>
      </c>
      <c r="G17" s="56" t="s">
        <v>56</v>
      </c>
      <c r="H17" s="62">
        <v>23299</v>
      </c>
      <c r="I17" s="58"/>
      <c r="J17" s="60">
        <f t="shared" si="0"/>
        <v>0</v>
      </c>
      <c r="K17" s="18"/>
      <c r="L17" s="18"/>
      <c r="M17" s="61" t="s">
        <v>193</v>
      </c>
      <c r="N17" s="61" t="s">
        <v>158</v>
      </c>
      <c r="O17" s="61" t="s">
        <v>194</v>
      </c>
      <c r="P17" s="61" t="s">
        <v>195</v>
      </c>
      <c r="Q17" s="61" t="s">
        <v>196</v>
      </c>
    </row>
    <row r="18" spans="3:17" s="16" customFormat="1" ht="264" x14ac:dyDescent="0.25">
      <c r="C18" s="69"/>
      <c r="D18" s="72"/>
      <c r="E18" s="55" t="s">
        <v>11</v>
      </c>
      <c r="F18" s="56" t="s">
        <v>70</v>
      </c>
      <c r="G18" s="56" t="s">
        <v>56</v>
      </c>
      <c r="H18" s="62">
        <v>16420</v>
      </c>
      <c r="I18" s="58"/>
      <c r="J18" s="60">
        <f t="shared" si="0"/>
        <v>0</v>
      </c>
      <c r="K18" s="18"/>
      <c r="L18" s="18"/>
      <c r="M18" s="61" t="s">
        <v>197</v>
      </c>
      <c r="N18" s="61" t="s">
        <v>158</v>
      </c>
      <c r="O18" s="61" t="s">
        <v>198</v>
      </c>
      <c r="P18" s="61" t="s">
        <v>199</v>
      </c>
      <c r="Q18" s="61" t="s">
        <v>200</v>
      </c>
    </row>
    <row r="19" spans="3:17" s="16" customFormat="1" ht="171.6" x14ac:dyDescent="0.25">
      <c r="C19" s="69"/>
      <c r="D19" s="72"/>
      <c r="E19" s="55" t="s">
        <v>71</v>
      </c>
      <c r="F19" s="56" t="s">
        <v>72</v>
      </c>
      <c r="G19" s="56" t="s">
        <v>56</v>
      </c>
      <c r="H19" s="62">
        <v>16420</v>
      </c>
      <c r="I19" s="58"/>
      <c r="J19" s="60">
        <f t="shared" si="0"/>
        <v>0</v>
      </c>
      <c r="K19" s="18"/>
      <c r="L19" s="18"/>
      <c r="M19" s="61" t="s">
        <v>201</v>
      </c>
      <c r="N19" s="61" t="s">
        <v>158</v>
      </c>
      <c r="O19" s="61" t="s">
        <v>202</v>
      </c>
      <c r="P19" s="61" t="s">
        <v>199</v>
      </c>
      <c r="Q19" s="61" t="s">
        <v>203</v>
      </c>
    </row>
    <row r="20" spans="3:17" s="16" customFormat="1" ht="79.2" x14ac:dyDescent="0.25">
      <c r="C20" s="69"/>
      <c r="D20" s="73"/>
      <c r="E20" s="55" t="s">
        <v>12</v>
      </c>
      <c r="F20" s="56" t="s">
        <v>73</v>
      </c>
      <c r="G20" s="56" t="s">
        <v>74</v>
      </c>
      <c r="H20" s="62">
        <v>105.5</v>
      </c>
      <c r="I20" s="58"/>
      <c r="J20" s="60">
        <f t="shared" si="0"/>
        <v>0</v>
      </c>
      <c r="K20" s="18"/>
      <c r="L20" s="18"/>
      <c r="M20" s="61" t="s">
        <v>204</v>
      </c>
      <c r="N20" s="61" t="s">
        <v>205</v>
      </c>
      <c r="O20" s="61" t="s">
        <v>206</v>
      </c>
      <c r="P20" s="61" t="s">
        <v>207</v>
      </c>
      <c r="Q20" s="61" t="s">
        <v>208</v>
      </c>
    </row>
    <row r="21" spans="3:17" s="16" customFormat="1" ht="105.6" x14ac:dyDescent="0.25">
      <c r="C21" s="69"/>
      <c r="D21" s="71" t="s">
        <v>141</v>
      </c>
      <c r="E21" s="55" t="s">
        <v>13</v>
      </c>
      <c r="F21" s="56" t="s">
        <v>75</v>
      </c>
      <c r="G21" s="56" t="s">
        <v>76</v>
      </c>
      <c r="H21" s="62">
        <v>16.09</v>
      </c>
      <c r="I21" s="58">
        <v>16</v>
      </c>
      <c r="J21" s="60">
        <f t="shared" si="0"/>
        <v>257.44</v>
      </c>
      <c r="K21" s="18"/>
      <c r="L21" s="18"/>
      <c r="M21" s="61" t="s">
        <v>209</v>
      </c>
      <c r="N21" s="61" t="s">
        <v>210</v>
      </c>
      <c r="O21" s="61" t="s">
        <v>211</v>
      </c>
      <c r="P21" s="61" t="s">
        <v>212</v>
      </c>
      <c r="Q21" s="61" t="s">
        <v>213</v>
      </c>
    </row>
    <row r="22" spans="3:17" s="16" customFormat="1" ht="211.2" x14ac:dyDescent="0.25">
      <c r="C22" s="69"/>
      <c r="D22" s="72"/>
      <c r="E22" s="55" t="s">
        <v>14</v>
      </c>
      <c r="F22" s="56" t="s">
        <v>77</v>
      </c>
      <c r="G22" s="56" t="s">
        <v>78</v>
      </c>
      <c r="H22" s="63">
        <v>286.47000000000003</v>
      </c>
      <c r="I22" s="58"/>
      <c r="J22" s="60">
        <f t="shared" si="0"/>
        <v>0</v>
      </c>
      <c r="K22" s="18"/>
      <c r="L22" s="18"/>
      <c r="M22" s="61" t="s">
        <v>214</v>
      </c>
      <c r="N22" s="61" t="s">
        <v>215</v>
      </c>
      <c r="O22" s="61" t="s">
        <v>216</v>
      </c>
      <c r="P22" s="61" t="s">
        <v>217</v>
      </c>
      <c r="Q22" s="61" t="s">
        <v>218</v>
      </c>
    </row>
    <row r="23" spans="3:17" s="16" customFormat="1" ht="237.6" x14ac:dyDescent="0.25">
      <c r="C23" s="69"/>
      <c r="D23" s="73"/>
      <c r="E23" s="55" t="s">
        <v>15</v>
      </c>
      <c r="F23" s="56" t="s">
        <v>79</v>
      </c>
      <c r="G23" s="56" t="s">
        <v>78</v>
      </c>
      <c r="H23" s="63">
        <v>224.07</v>
      </c>
      <c r="I23" s="58">
        <v>60</v>
      </c>
      <c r="J23" s="60">
        <f t="shared" si="0"/>
        <v>13444.199999999999</v>
      </c>
      <c r="K23" s="18"/>
      <c r="L23" s="18"/>
      <c r="M23" s="61" t="s">
        <v>219</v>
      </c>
      <c r="N23" s="61" t="s">
        <v>220</v>
      </c>
      <c r="O23" s="61" t="s">
        <v>221</v>
      </c>
      <c r="P23" s="61" t="s">
        <v>222</v>
      </c>
      <c r="Q23" s="61" t="s">
        <v>223</v>
      </c>
    </row>
    <row r="24" spans="3:17" s="16" customFormat="1" ht="79.2" x14ac:dyDescent="0.25">
      <c r="C24" s="69"/>
      <c r="D24" s="71" t="s">
        <v>142</v>
      </c>
      <c r="E24" s="55" t="s">
        <v>16</v>
      </c>
      <c r="F24" s="56" t="s">
        <v>81</v>
      </c>
      <c r="G24" s="56" t="s">
        <v>80</v>
      </c>
      <c r="H24" s="63">
        <v>105.5</v>
      </c>
      <c r="I24" s="58"/>
      <c r="J24" s="60">
        <f t="shared" si="0"/>
        <v>0</v>
      </c>
      <c r="K24" s="18"/>
      <c r="L24" s="18"/>
      <c r="M24" s="61" t="s">
        <v>226</v>
      </c>
      <c r="N24" s="61" t="s">
        <v>227</v>
      </c>
      <c r="O24" s="61" t="s">
        <v>228</v>
      </c>
      <c r="P24" s="61" t="s">
        <v>229</v>
      </c>
      <c r="Q24" s="61" t="s">
        <v>225</v>
      </c>
    </row>
    <row r="25" spans="3:17" s="16" customFormat="1" ht="118.8" x14ac:dyDescent="0.25">
      <c r="C25" s="69"/>
      <c r="D25" s="72"/>
      <c r="E25" s="55" t="s">
        <v>17</v>
      </c>
      <c r="F25" s="56" t="s">
        <v>82</v>
      </c>
      <c r="G25" s="56" t="s">
        <v>78</v>
      </c>
      <c r="H25" s="63">
        <v>168.72</v>
      </c>
      <c r="I25" s="58"/>
      <c r="J25" s="60">
        <f t="shared" si="0"/>
        <v>0</v>
      </c>
      <c r="K25" s="18"/>
      <c r="L25" s="18"/>
      <c r="M25" s="61" t="s">
        <v>230</v>
      </c>
      <c r="N25" s="61" t="s">
        <v>231</v>
      </c>
      <c r="O25" s="61" t="s">
        <v>232</v>
      </c>
      <c r="P25" s="61" t="s">
        <v>233</v>
      </c>
      <c r="Q25" s="61" t="s">
        <v>234</v>
      </c>
    </row>
    <row r="26" spans="3:17" s="16" customFormat="1" ht="132" x14ac:dyDescent="0.25">
      <c r="C26" s="69"/>
      <c r="D26" s="72"/>
      <c r="E26" s="55" t="s">
        <v>18</v>
      </c>
      <c r="F26" s="56" t="s">
        <v>83</v>
      </c>
      <c r="G26" s="56" t="s">
        <v>80</v>
      </c>
      <c r="H26" s="63">
        <v>168.72</v>
      </c>
      <c r="I26" s="58"/>
      <c r="J26" s="60">
        <f t="shared" si="0"/>
        <v>0</v>
      </c>
      <c r="K26" s="18"/>
      <c r="L26" s="18"/>
      <c r="M26" s="61" t="s">
        <v>235</v>
      </c>
      <c r="N26" s="61" t="s">
        <v>236</v>
      </c>
      <c r="O26" s="61" t="s">
        <v>237</v>
      </c>
      <c r="P26" s="61" t="s">
        <v>238</v>
      </c>
      <c r="Q26" s="61" t="s">
        <v>239</v>
      </c>
    </row>
    <row r="27" spans="3:17" s="16" customFormat="1" ht="184.8" x14ac:dyDescent="0.25">
      <c r="C27" s="70" t="s">
        <v>155</v>
      </c>
      <c r="D27" s="71" t="s">
        <v>143</v>
      </c>
      <c r="E27" s="55" t="s">
        <v>19</v>
      </c>
      <c r="F27" s="56" t="s">
        <v>20</v>
      </c>
      <c r="G27" s="56" t="s">
        <v>21</v>
      </c>
      <c r="H27" s="63">
        <v>0.12</v>
      </c>
      <c r="I27" s="58"/>
      <c r="J27" s="60">
        <f t="shared" si="0"/>
        <v>0</v>
      </c>
      <c r="K27" s="18"/>
      <c r="L27" s="18"/>
      <c r="M27" s="61" t="s">
        <v>240</v>
      </c>
      <c r="N27" s="61" t="s">
        <v>241</v>
      </c>
      <c r="O27" s="61" t="s">
        <v>242</v>
      </c>
      <c r="P27" s="61" t="s">
        <v>243</v>
      </c>
      <c r="Q27" s="61" t="s">
        <v>244</v>
      </c>
    </row>
    <row r="28" spans="3:17" s="16" customFormat="1" ht="118.8" x14ac:dyDescent="0.25">
      <c r="C28" s="69"/>
      <c r="D28" s="72"/>
      <c r="E28" s="55" t="s">
        <v>22</v>
      </c>
      <c r="F28" s="56" t="s">
        <v>84</v>
      </c>
      <c r="G28" s="56" t="s">
        <v>85</v>
      </c>
      <c r="H28" s="63">
        <v>101.86</v>
      </c>
      <c r="I28" s="58"/>
      <c r="J28" s="60">
        <f t="shared" si="0"/>
        <v>0</v>
      </c>
      <c r="K28" s="18"/>
      <c r="L28" s="18"/>
      <c r="M28" s="61" t="s">
        <v>245</v>
      </c>
      <c r="N28" s="61" t="s">
        <v>246</v>
      </c>
      <c r="O28" s="61" t="s">
        <v>247</v>
      </c>
      <c r="P28" s="61" t="s">
        <v>248</v>
      </c>
      <c r="Q28" s="61" t="s">
        <v>249</v>
      </c>
    </row>
    <row r="29" spans="3:17" s="16" customFormat="1" ht="171.6" x14ac:dyDescent="0.25">
      <c r="C29" s="69"/>
      <c r="D29" s="72"/>
      <c r="E29" s="55" t="s">
        <v>86</v>
      </c>
      <c r="F29" s="56" t="s">
        <v>87</v>
      </c>
      <c r="G29" s="56" t="s">
        <v>85</v>
      </c>
      <c r="H29" s="63">
        <v>101.86</v>
      </c>
      <c r="I29" s="58"/>
      <c r="J29" s="60">
        <f t="shared" si="0"/>
        <v>0</v>
      </c>
      <c r="K29" s="18"/>
      <c r="L29" s="18"/>
      <c r="M29" s="61" t="s">
        <v>250</v>
      </c>
      <c r="N29" s="61" t="s">
        <v>246</v>
      </c>
      <c r="O29" s="61" t="s">
        <v>251</v>
      </c>
      <c r="P29" s="61" t="s">
        <v>252</v>
      </c>
      <c r="Q29" s="61" t="s">
        <v>249</v>
      </c>
    </row>
    <row r="30" spans="3:17" s="16" customFormat="1" ht="92.4" x14ac:dyDescent="0.25">
      <c r="C30" s="69"/>
      <c r="D30" s="72"/>
      <c r="E30" s="55" t="s">
        <v>23</v>
      </c>
      <c r="F30" s="56" t="s">
        <v>88</v>
      </c>
      <c r="G30" s="56" t="s">
        <v>21</v>
      </c>
      <c r="H30" s="63">
        <v>1</v>
      </c>
      <c r="I30" s="58"/>
      <c r="J30" s="60">
        <f t="shared" si="0"/>
        <v>0</v>
      </c>
      <c r="K30" s="18"/>
      <c r="L30" s="18"/>
      <c r="M30" s="61" t="s">
        <v>253</v>
      </c>
      <c r="N30" s="61" t="s">
        <v>254</v>
      </c>
      <c r="O30" s="61" t="s">
        <v>255</v>
      </c>
      <c r="P30" s="61" t="s">
        <v>248</v>
      </c>
      <c r="Q30" s="61" t="s">
        <v>256</v>
      </c>
    </row>
    <row r="31" spans="3:17" s="16" customFormat="1" ht="118.8" x14ac:dyDescent="0.25">
      <c r="C31" s="69"/>
      <c r="D31" s="72"/>
      <c r="E31" s="55" t="s">
        <v>24</v>
      </c>
      <c r="F31" s="56" t="s">
        <v>89</v>
      </c>
      <c r="G31" s="56" t="s">
        <v>85</v>
      </c>
      <c r="H31" s="63">
        <v>16.09</v>
      </c>
      <c r="I31" s="58"/>
      <c r="J31" s="60">
        <f t="shared" si="0"/>
        <v>0</v>
      </c>
      <c r="K31" s="18"/>
      <c r="L31" s="18"/>
      <c r="M31" s="61" t="s">
        <v>257</v>
      </c>
      <c r="N31" s="61" t="s">
        <v>258</v>
      </c>
      <c r="O31" s="61" t="s">
        <v>259</v>
      </c>
      <c r="P31" s="61" t="s">
        <v>248</v>
      </c>
      <c r="Q31" s="61" t="s">
        <v>213</v>
      </c>
    </row>
    <row r="32" spans="3:17" s="16" customFormat="1" ht="145.19999999999999" x14ac:dyDescent="0.25">
      <c r="C32" s="69"/>
      <c r="D32" s="72"/>
      <c r="E32" s="55" t="s">
        <v>25</v>
      </c>
      <c r="F32" s="56" t="s">
        <v>90</v>
      </c>
      <c r="G32" s="56"/>
      <c r="H32" s="63">
        <v>0.75</v>
      </c>
      <c r="I32" s="58">
        <v>500000</v>
      </c>
      <c r="J32" s="60">
        <f t="shared" si="0"/>
        <v>375000</v>
      </c>
      <c r="K32" s="18"/>
      <c r="L32" s="18"/>
      <c r="M32" s="61" t="s">
        <v>260</v>
      </c>
      <c r="N32" s="61" t="s">
        <v>261</v>
      </c>
      <c r="O32" s="61" t="s">
        <v>262</v>
      </c>
      <c r="P32" s="61" t="s">
        <v>263</v>
      </c>
      <c r="Q32" s="61" t="s">
        <v>264</v>
      </c>
    </row>
    <row r="33" spans="3:17" s="16" customFormat="1" ht="171.6" x14ac:dyDescent="0.25">
      <c r="C33" s="69"/>
      <c r="D33" s="72"/>
      <c r="E33" s="55" t="s">
        <v>26</v>
      </c>
      <c r="F33" s="56" t="s">
        <v>91</v>
      </c>
      <c r="G33" s="56" t="s">
        <v>21</v>
      </c>
      <c r="H33" s="63">
        <v>1.75</v>
      </c>
      <c r="I33" s="58"/>
      <c r="J33" s="60">
        <f t="shared" si="0"/>
        <v>0</v>
      </c>
      <c r="K33" s="18"/>
      <c r="L33" s="18"/>
      <c r="M33" s="61" t="s">
        <v>265</v>
      </c>
      <c r="N33" s="61" t="s">
        <v>266</v>
      </c>
      <c r="O33" s="61" t="s">
        <v>267</v>
      </c>
      <c r="P33" s="61" t="s">
        <v>268</v>
      </c>
      <c r="Q33" s="61" t="s">
        <v>269</v>
      </c>
    </row>
    <row r="34" spans="3:17" s="16" customFormat="1" ht="184.8" x14ac:dyDescent="0.25">
      <c r="C34" s="69"/>
      <c r="D34" s="73"/>
      <c r="E34" s="55" t="s">
        <v>92</v>
      </c>
      <c r="F34" s="56" t="s">
        <v>93</v>
      </c>
      <c r="G34" s="56" t="s">
        <v>21</v>
      </c>
      <c r="H34" s="63">
        <v>2.75</v>
      </c>
      <c r="I34" s="58"/>
      <c r="J34" s="60">
        <f t="shared" si="0"/>
        <v>0</v>
      </c>
      <c r="K34" s="18"/>
      <c r="L34" s="18"/>
      <c r="M34" s="61" t="s">
        <v>270</v>
      </c>
      <c r="N34" s="61" t="s">
        <v>271</v>
      </c>
      <c r="O34" s="61" t="s">
        <v>272</v>
      </c>
      <c r="P34" s="61" t="s">
        <v>273</v>
      </c>
      <c r="Q34" s="61" t="s">
        <v>274</v>
      </c>
    </row>
    <row r="35" spans="3:17" s="16" customFormat="1" ht="198" x14ac:dyDescent="0.25">
      <c r="C35" s="69"/>
      <c r="D35" s="71" t="s">
        <v>144</v>
      </c>
      <c r="E35" s="55" t="s">
        <v>27</v>
      </c>
      <c r="F35" s="56" t="s">
        <v>94</v>
      </c>
      <c r="G35" s="56" t="s">
        <v>95</v>
      </c>
      <c r="H35" s="63">
        <v>131.86000000000001</v>
      </c>
      <c r="I35" s="58">
        <v>10</v>
      </c>
      <c r="J35" s="60">
        <f t="shared" si="0"/>
        <v>1318.6000000000001</v>
      </c>
      <c r="K35" s="18"/>
      <c r="L35" s="18"/>
      <c r="M35" s="61" t="s">
        <v>275</v>
      </c>
      <c r="N35" s="61" t="s">
        <v>276</v>
      </c>
      <c r="O35" s="61" t="s">
        <v>277</v>
      </c>
      <c r="P35" s="61" t="s">
        <v>278</v>
      </c>
      <c r="Q35" s="61" t="s">
        <v>279</v>
      </c>
    </row>
    <row r="36" spans="3:17" s="16" customFormat="1" ht="52.8" x14ac:dyDescent="0.25">
      <c r="C36" s="69"/>
      <c r="D36" s="72"/>
      <c r="E36" s="55" t="s">
        <v>96</v>
      </c>
      <c r="F36" s="56" t="s">
        <v>97</v>
      </c>
      <c r="G36" s="56" t="s">
        <v>32</v>
      </c>
      <c r="H36" s="63">
        <v>1</v>
      </c>
      <c r="I36" s="58"/>
      <c r="J36" s="60">
        <f t="shared" si="0"/>
        <v>0</v>
      </c>
      <c r="K36" s="18"/>
      <c r="L36" s="18"/>
      <c r="M36" s="61" t="s">
        <v>280</v>
      </c>
      <c r="N36" s="61" t="s">
        <v>281</v>
      </c>
      <c r="O36" s="61" t="s">
        <v>282</v>
      </c>
      <c r="P36" s="61" t="s">
        <v>283</v>
      </c>
      <c r="Q36" s="61" t="s">
        <v>284</v>
      </c>
    </row>
    <row r="37" spans="3:17" s="16" customFormat="1" ht="66" x14ac:dyDescent="0.25">
      <c r="C37" s="69"/>
      <c r="D37" s="72"/>
      <c r="E37" s="55" t="s">
        <v>98</v>
      </c>
      <c r="F37" s="56" t="s">
        <v>99</v>
      </c>
      <c r="G37" s="56" t="s">
        <v>7</v>
      </c>
      <c r="H37" s="57" t="s">
        <v>42</v>
      </c>
      <c r="I37" s="58"/>
      <c r="J37" s="60" t="s">
        <v>46</v>
      </c>
      <c r="K37" s="18"/>
      <c r="L37" s="18"/>
      <c r="M37" s="61" t="s">
        <v>285</v>
      </c>
      <c r="N37" s="61" t="s">
        <v>286</v>
      </c>
      <c r="O37" s="61" t="s">
        <v>287</v>
      </c>
      <c r="P37" s="61" t="s">
        <v>288</v>
      </c>
      <c r="Q37" s="61" t="s">
        <v>289</v>
      </c>
    </row>
    <row r="38" spans="3:17" s="16" customFormat="1" ht="79.2" x14ac:dyDescent="0.25">
      <c r="C38" s="69"/>
      <c r="D38" s="73"/>
      <c r="E38" s="55" t="s">
        <v>28</v>
      </c>
      <c r="F38" s="56" t="s">
        <v>100</v>
      </c>
      <c r="G38" s="56" t="s">
        <v>80</v>
      </c>
      <c r="H38" s="63">
        <v>101.86</v>
      </c>
      <c r="I38" s="58"/>
      <c r="J38" s="60">
        <f t="shared" si="0"/>
        <v>0</v>
      </c>
      <c r="K38" s="18"/>
      <c r="L38" s="18"/>
      <c r="M38" s="61" t="s">
        <v>290</v>
      </c>
      <c r="N38" s="61" t="s">
        <v>224</v>
      </c>
      <c r="O38" s="61" t="s">
        <v>291</v>
      </c>
      <c r="P38" s="61" t="s">
        <v>292</v>
      </c>
      <c r="Q38" s="61" t="s">
        <v>293</v>
      </c>
    </row>
    <row r="39" spans="3:17" s="16" customFormat="1" ht="66" x14ac:dyDescent="0.25">
      <c r="C39" s="69"/>
      <c r="D39" s="64" t="s">
        <v>145</v>
      </c>
      <c r="E39" s="55" t="s">
        <v>29</v>
      </c>
      <c r="F39" s="56" t="s">
        <v>101</v>
      </c>
      <c r="G39" s="56" t="s">
        <v>42</v>
      </c>
      <c r="H39" s="57" t="s">
        <v>42</v>
      </c>
      <c r="I39" s="58"/>
      <c r="J39" s="60" t="s">
        <v>46</v>
      </c>
      <c r="K39" s="18"/>
      <c r="L39" s="18"/>
      <c r="M39" s="61" t="s">
        <v>295</v>
      </c>
      <c r="N39" s="61"/>
      <c r="O39" s="61" t="s">
        <v>296</v>
      </c>
      <c r="P39" s="61" t="s">
        <v>297</v>
      </c>
      <c r="Q39" s="61" t="s">
        <v>294</v>
      </c>
    </row>
    <row r="40" spans="3:17" s="16" customFormat="1" ht="52.8" x14ac:dyDescent="0.25">
      <c r="C40" s="69"/>
      <c r="D40" s="65" t="s">
        <v>146</v>
      </c>
      <c r="E40" s="55" t="s">
        <v>31</v>
      </c>
      <c r="F40" s="56" t="s">
        <v>102</v>
      </c>
      <c r="G40" s="56" t="s">
        <v>7</v>
      </c>
      <c r="H40" s="57" t="s">
        <v>42</v>
      </c>
      <c r="I40" s="58"/>
      <c r="J40" s="60" t="s">
        <v>46</v>
      </c>
      <c r="K40" s="18"/>
      <c r="L40" s="18"/>
      <c r="M40" s="61" t="s">
        <v>298</v>
      </c>
      <c r="N40" s="61" t="s">
        <v>299</v>
      </c>
      <c r="O40" s="61" t="s">
        <v>300</v>
      </c>
      <c r="P40" s="61" t="s">
        <v>301</v>
      </c>
      <c r="Q40" s="61" t="s">
        <v>294</v>
      </c>
    </row>
    <row r="41" spans="3:17" s="16" customFormat="1" ht="145.19999999999999" x14ac:dyDescent="0.25">
      <c r="C41" s="69"/>
      <c r="D41" s="66"/>
      <c r="E41" s="55" t="s">
        <v>37</v>
      </c>
      <c r="F41" s="56" t="s">
        <v>103</v>
      </c>
      <c r="G41" s="56" t="s">
        <v>32</v>
      </c>
      <c r="H41" s="63">
        <v>1</v>
      </c>
      <c r="I41" s="58"/>
      <c r="J41" s="60">
        <f t="shared" ref="J41:J58" si="1">H41*I41</f>
        <v>0</v>
      </c>
      <c r="K41" s="18"/>
      <c r="L41" s="18"/>
      <c r="M41" s="61" t="s">
        <v>302</v>
      </c>
      <c r="N41" s="61" t="s">
        <v>303</v>
      </c>
      <c r="O41" s="61" t="s">
        <v>304</v>
      </c>
      <c r="P41" s="61" t="s">
        <v>305</v>
      </c>
      <c r="Q41" s="61" t="s">
        <v>306</v>
      </c>
    </row>
    <row r="42" spans="3:17" s="16" customFormat="1" ht="132" x14ac:dyDescent="0.25">
      <c r="C42" s="69"/>
      <c r="D42" s="65" t="s">
        <v>147</v>
      </c>
      <c r="E42" s="55" t="s">
        <v>33</v>
      </c>
      <c r="F42" s="56" t="s">
        <v>104</v>
      </c>
      <c r="G42" s="56" t="s">
        <v>32</v>
      </c>
      <c r="H42" s="63">
        <v>1</v>
      </c>
      <c r="I42" s="58"/>
      <c r="J42" s="60">
        <f t="shared" si="1"/>
        <v>0</v>
      </c>
      <c r="K42" s="18"/>
      <c r="L42" s="18"/>
      <c r="M42" s="61" t="s">
        <v>307</v>
      </c>
      <c r="N42" s="61" t="s">
        <v>303</v>
      </c>
      <c r="O42" s="61" t="s">
        <v>308</v>
      </c>
      <c r="P42" s="61" t="s">
        <v>309</v>
      </c>
      <c r="Q42" s="61" t="s">
        <v>306</v>
      </c>
    </row>
    <row r="43" spans="3:17" s="16" customFormat="1" ht="118.8" x14ac:dyDescent="0.25">
      <c r="C43" s="69"/>
      <c r="D43" s="71" t="s">
        <v>148</v>
      </c>
      <c r="E43" s="55" t="s">
        <v>34</v>
      </c>
      <c r="F43" s="56" t="s">
        <v>105</v>
      </c>
      <c r="G43" s="56" t="s">
        <v>35</v>
      </c>
      <c r="H43" s="63">
        <v>1</v>
      </c>
      <c r="I43" s="58"/>
      <c r="J43" s="60">
        <f t="shared" si="1"/>
        <v>0</v>
      </c>
      <c r="K43" s="18"/>
      <c r="L43" s="18"/>
      <c r="M43" s="61" t="s">
        <v>310</v>
      </c>
      <c r="N43" s="61" t="s">
        <v>311</v>
      </c>
      <c r="O43" s="61" t="s">
        <v>312</v>
      </c>
      <c r="P43" s="61" t="s">
        <v>313</v>
      </c>
      <c r="Q43" s="61" t="s">
        <v>306</v>
      </c>
    </row>
    <row r="44" spans="3:17" s="16" customFormat="1" ht="184.8" x14ac:dyDescent="0.25">
      <c r="C44" s="69"/>
      <c r="D44" s="72"/>
      <c r="E44" s="55" t="s">
        <v>36</v>
      </c>
      <c r="F44" s="56" t="s">
        <v>106</v>
      </c>
      <c r="G44" s="56" t="s">
        <v>107</v>
      </c>
      <c r="H44" s="63">
        <v>16.09</v>
      </c>
      <c r="I44" s="58"/>
      <c r="J44" s="60">
        <f t="shared" si="1"/>
        <v>0</v>
      </c>
      <c r="K44" s="18"/>
      <c r="L44" s="18"/>
      <c r="M44" s="61" t="s">
        <v>314</v>
      </c>
      <c r="N44" s="61" t="s">
        <v>315</v>
      </c>
      <c r="O44" s="61" t="s">
        <v>316</v>
      </c>
      <c r="P44" s="61" t="s">
        <v>317</v>
      </c>
      <c r="Q44" s="61" t="s">
        <v>318</v>
      </c>
    </row>
    <row r="45" spans="3:17" s="16" customFormat="1" ht="105.6" x14ac:dyDescent="0.25">
      <c r="C45" s="69"/>
      <c r="D45" s="73"/>
      <c r="E45" s="55" t="s">
        <v>108</v>
      </c>
      <c r="F45" s="56" t="s">
        <v>109</v>
      </c>
      <c r="G45" s="56" t="s">
        <v>32</v>
      </c>
      <c r="H45" s="63">
        <v>1</v>
      </c>
      <c r="I45" s="58"/>
      <c r="J45" s="60">
        <f t="shared" si="1"/>
        <v>0</v>
      </c>
      <c r="K45" s="18"/>
      <c r="L45" s="18"/>
      <c r="M45" s="61" t="s">
        <v>319</v>
      </c>
      <c r="N45" s="61" t="s">
        <v>303</v>
      </c>
      <c r="O45" s="61" t="s">
        <v>320</v>
      </c>
      <c r="P45" s="61" t="s">
        <v>321</v>
      </c>
      <c r="Q45" s="61" t="s">
        <v>306</v>
      </c>
    </row>
    <row r="46" spans="3:17" s="16" customFormat="1" ht="330" x14ac:dyDescent="0.25">
      <c r="C46" s="70" t="s">
        <v>156</v>
      </c>
      <c r="D46" s="71" t="s">
        <v>149</v>
      </c>
      <c r="E46" s="55" t="s">
        <v>38</v>
      </c>
      <c r="F46" s="56" t="s">
        <v>111</v>
      </c>
      <c r="G46" s="56" t="s">
        <v>112</v>
      </c>
      <c r="H46" s="63">
        <v>70.430000000000007</v>
      </c>
      <c r="I46" s="58"/>
      <c r="J46" s="60">
        <f t="shared" si="1"/>
        <v>0</v>
      </c>
      <c r="K46" s="18"/>
      <c r="L46" s="18"/>
      <c r="M46" s="61" t="s">
        <v>322</v>
      </c>
      <c r="N46" s="61" t="s">
        <v>323</v>
      </c>
      <c r="O46" s="61" t="s">
        <v>324</v>
      </c>
      <c r="P46" s="61" t="s">
        <v>325</v>
      </c>
      <c r="Q46" s="61" t="s">
        <v>326</v>
      </c>
    </row>
    <row r="47" spans="3:17" s="16" customFormat="1" ht="237.6" x14ac:dyDescent="0.25">
      <c r="C47" s="69"/>
      <c r="D47" s="72"/>
      <c r="E47" s="55" t="s">
        <v>113</v>
      </c>
      <c r="F47" s="56" t="s">
        <v>114</v>
      </c>
      <c r="G47" s="56" t="s">
        <v>115</v>
      </c>
      <c r="H47" s="57" t="s">
        <v>42</v>
      </c>
      <c r="I47" s="58"/>
      <c r="J47" s="60" t="s">
        <v>46</v>
      </c>
      <c r="K47" s="18"/>
      <c r="L47" s="18"/>
      <c r="M47" s="61" t="s">
        <v>327</v>
      </c>
      <c r="N47" s="61" t="s">
        <v>328</v>
      </c>
      <c r="O47" s="61" t="s">
        <v>329</v>
      </c>
      <c r="P47" s="61" t="s">
        <v>330</v>
      </c>
      <c r="Q47" s="61" t="s">
        <v>167</v>
      </c>
    </row>
    <row r="48" spans="3:17" s="16" customFormat="1" ht="158.4" x14ac:dyDescent="0.25">
      <c r="C48" s="69"/>
      <c r="D48" s="71" t="s">
        <v>150</v>
      </c>
      <c r="E48" s="55" t="s">
        <v>39</v>
      </c>
      <c r="F48" s="56" t="s">
        <v>116</v>
      </c>
      <c r="G48" s="56" t="s">
        <v>117</v>
      </c>
      <c r="H48" s="63">
        <v>0.02</v>
      </c>
      <c r="I48" s="58"/>
      <c r="J48" s="60">
        <f t="shared" si="1"/>
        <v>0</v>
      </c>
      <c r="K48" s="18"/>
      <c r="L48" s="18"/>
      <c r="M48" s="61" t="s">
        <v>331</v>
      </c>
      <c r="N48" s="61" t="s">
        <v>332</v>
      </c>
      <c r="O48" s="61" t="s">
        <v>333</v>
      </c>
      <c r="P48" s="61" t="s">
        <v>334</v>
      </c>
      <c r="Q48" s="61" t="s">
        <v>335</v>
      </c>
    </row>
    <row r="49" spans="2:18" s="16" customFormat="1" ht="158.4" x14ac:dyDescent="0.25">
      <c r="C49" s="69"/>
      <c r="D49" s="72"/>
      <c r="E49" s="55" t="s">
        <v>40</v>
      </c>
      <c r="F49" s="67" t="s">
        <v>118</v>
      </c>
      <c r="G49" s="56" t="s">
        <v>119</v>
      </c>
      <c r="H49" s="63">
        <v>0.01</v>
      </c>
      <c r="I49" s="58"/>
      <c r="J49" s="60">
        <f t="shared" si="1"/>
        <v>0</v>
      </c>
      <c r="K49" s="18"/>
      <c r="L49" s="18"/>
      <c r="M49" s="61" t="s">
        <v>336</v>
      </c>
      <c r="N49" s="61" t="s">
        <v>337</v>
      </c>
      <c r="O49" s="61" t="s">
        <v>338</v>
      </c>
      <c r="P49" s="61" t="s">
        <v>339</v>
      </c>
      <c r="Q49" s="61" t="s">
        <v>340</v>
      </c>
    </row>
    <row r="50" spans="2:18" s="16" customFormat="1" ht="39.6" x14ac:dyDescent="0.25">
      <c r="C50" s="69"/>
      <c r="D50" s="72"/>
      <c r="E50" s="55" t="s">
        <v>120</v>
      </c>
      <c r="F50" s="56" t="s">
        <v>121</v>
      </c>
      <c r="G50" s="56" t="s">
        <v>7</v>
      </c>
      <c r="H50" s="57" t="s">
        <v>42</v>
      </c>
      <c r="I50" s="58"/>
      <c r="J50" s="60" t="s">
        <v>46</v>
      </c>
      <c r="K50" s="18"/>
      <c r="L50" s="18"/>
      <c r="M50" s="61" t="s">
        <v>341</v>
      </c>
      <c r="N50" s="61" t="s">
        <v>342</v>
      </c>
      <c r="O50" s="61" t="s">
        <v>343</v>
      </c>
      <c r="P50" s="61" t="s">
        <v>344</v>
      </c>
      <c r="Q50" s="61" t="s">
        <v>345</v>
      </c>
    </row>
    <row r="51" spans="2:18" s="16" customFormat="1" ht="145.19999999999999" x14ac:dyDescent="0.25">
      <c r="C51" s="69"/>
      <c r="D51" s="73"/>
      <c r="E51" s="55" t="s">
        <v>122</v>
      </c>
      <c r="F51" s="56" t="s">
        <v>123</v>
      </c>
      <c r="G51" s="56" t="s">
        <v>124</v>
      </c>
      <c r="H51" s="57" t="s">
        <v>42</v>
      </c>
      <c r="I51" s="58"/>
      <c r="J51" s="60" t="s">
        <v>46</v>
      </c>
      <c r="K51" s="18"/>
      <c r="L51" s="18"/>
      <c r="M51" s="61" t="s">
        <v>346</v>
      </c>
      <c r="N51" s="61" t="s">
        <v>347</v>
      </c>
      <c r="O51" s="61" t="s">
        <v>348</v>
      </c>
      <c r="P51" s="61" t="s">
        <v>349</v>
      </c>
      <c r="Q51" s="61" t="s">
        <v>350</v>
      </c>
    </row>
    <row r="52" spans="2:18" s="16" customFormat="1" ht="39.6" x14ac:dyDescent="0.25">
      <c r="C52" s="69"/>
      <c r="D52" s="71" t="s">
        <v>151</v>
      </c>
      <c r="E52" s="55" t="s">
        <v>125</v>
      </c>
      <c r="F52" s="56" t="s">
        <v>126</v>
      </c>
      <c r="G52" s="56" t="s">
        <v>21</v>
      </c>
      <c r="H52" s="63">
        <v>1</v>
      </c>
      <c r="I52" s="58"/>
      <c r="J52" s="60">
        <f t="shared" si="1"/>
        <v>0</v>
      </c>
      <c r="K52" s="18"/>
      <c r="L52" s="18"/>
      <c r="M52" s="61" t="s">
        <v>351</v>
      </c>
      <c r="N52" s="61" t="s">
        <v>352</v>
      </c>
      <c r="O52" s="61" t="s">
        <v>353</v>
      </c>
      <c r="P52" s="61" t="s">
        <v>354</v>
      </c>
      <c r="Q52" s="61" t="s">
        <v>355</v>
      </c>
    </row>
    <row r="53" spans="2:18" s="16" customFormat="1" ht="52.8" x14ac:dyDescent="0.25">
      <c r="C53" s="69"/>
      <c r="D53" s="72"/>
      <c r="E53" s="55" t="s">
        <v>127</v>
      </c>
      <c r="F53" s="56" t="s">
        <v>128</v>
      </c>
      <c r="G53" s="56" t="s">
        <v>21</v>
      </c>
      <c r="H53" s="63">
        <v>1</v>
      </c>
      <c r="I53" s="58"/>
      <c r="J53" s="60">
        <f t="shared" si="1"/>
        <v>0</v>
      </c>
      <c r="K53" s="18"/>
      <c r="L53" s="18"/>
      <c r="M53" s="61" t="s">
        <v>356</v>
      </c>
      <c r="N53" s="61" t="s">
        <v>357</v>
      </c>
      <c r="O53" s="61" t="s">
        <v>358</v>
      </c>
      <c r="P53" s="61" t="s">
        <v>359</v>
      </c>
      <c r="Q53" s="61" t="s">
        <v>355</v>
      </c>
    </row>
    <row r="54" spans="2:18" s="16" customFormat="1" ht="39.6" x14ac:dyDescent="0.25">
      <c r="C54" s="69"/>
      <c r="D54" s="71" t="s">
        <v>152</v>
      </c>
      <c r="E54" s="55" t="s">
        <v>41</v>
      </c>
      <c r="F54" s="56" t="s">
        <v>129</v>
      </c>
      <c r="G54" s="56" t="s">
        <v>30</v>
      </c>
      <c r="H54" s="57" t="s">
        <v>42</v>
      </c>
      <c r="I54" s="58"/>
      <c r="J54" s="60" t="s">
        <v>46</v>
      </c>
      <c r="K54" s="18"/>
      <c r="L54" s="18"/>
      <c r="M54" s="61" t="s">
        <v>360</v>
      </c>
      <c r="N54" s="61" t="s">
        <v>361</v>
      </c>
      <c r="O54" s="61" t="s">
        <v>362</v>
      </c>
      <c r="P54" s="61" t="s">
        <v>363</v>
      </c>
      <c r="Q54" s="61" t="s">
        <v>364</v>
      </c>
    </row>
    <row r="55" spans="2:18" s="16" customFormat="1" ht="39.6" x14ac:dyDescent="0.25">
      <c r="C55" s="69"/>
      <c r="D55" s="72"/>
      <c r="E55" s="55" t="s">
        <v>130</v>
      </c>
      <c r="F55" s="56" t="s">
        <v>131</v>
      </c>
      <c r="G55" s="56" t="s">
        <v>132</v>
      </c>
      <c r="H55" s="57" t="s">
        <v>42</v>
      </c>
      <c r="I55" s="58"/>
      <c r="J55" s="60" t="s">
        <v>46</v>
      </c>
      <c r="K55" s="18"/>
      <c r="L55" s="18"/>
      <c r="M55" s="61" t="s">
        <v>365</v>
      </c>
      <c r="N55" s="61" t="s">
        <v>366</v>
      </c>
      <c r="O55" s="61" t="s">
        <v>367</v>
      </c>
      <c r="P55" s="61" t="s">
        <v>368</v>
      </c>
      <c r="Q55" s="61" t="s">
        <v>167</v>
      </c>
    </row>
    <row r="56" spans="2:18" s="16" customFormat="1" ht="52.8" x14ac:dyDescent="0.25">
      <c r="C56" s="69"/>
      <c r="D56" s="73"/>
      <c r="E56" s="55" t="s">
        <v>133</v>
      </c>
      <c r="F56" s="56" t="s">
        <v>134</v>
      </c>
      <c r="G56" s="56" t="s">
        <v>80</v>
      </c>
      <c r="H56" s="63">
        <v>101.86</v>
      </c>
      <c r="I56" s="58"/>
      <c r="J56" s="60">
        <f t="shared" si="1"/>
        <v>0</v>
      </c>
      <c r="K56" s="18"/>
      <c r="L56" s="18"/>
      <c r="M56" s="61" t="s">
        <v>369</v>
      </c>
      <c r="N56" s="61" t="s">
        <v>370</v>
      </c>
      <c r="O56" s="61" t="s">
        <v>371</v>
      </c>
      <c r="P56" s="61" t="s">
        <v>372</v>
      </c>
      <c r="Q56" s="61" t="s">
        <v>373</v>
      </c>
    </row>
    <row r="57" spans="2:18" s="16" customFormat="1" ht="145.19999999999999" x14ac:dyDescent="0.25">
      <c r="C57" s="69"/>
      <c r="D57" s="65" t="s">
        <v>153</v>
      </c>
      <c r="E57" s="55" t="s">
        <v>135</v>
      </c>
      <c r="F57" s="56" t="s">
        <v>136</v>
      </c>
      <c r="G57" s="56" t="s">
        <v>110</v>
      </c>
      <c r="H57" s="63">
        <v>1</v>
      </c>
      <c r="I57" s="58"/>
      <c r="J57" s="60">
        <f t="shared" si="1"/>
        <v>0</v>
      </c>
      <c r="K57" s="18"/>
      <c r="L57" s="18"/>
      <c r="M57" s="61" t="s">
        <v>376</v>
      </c>
      <c r="N57" s="61" t="s">
        <v>110</v>
      </c>
      <c r="O57" s="61" t="s">
        <v>375</v>
      </c>
      <c r="P57" s="61" t="s">
        <v>374</v>
      </c>
      <c r="Q57" s="61" t="s">
        <v>377</v>
      </c>
    </row>
    <row r="58" spans="2:18" s="16" customFormat="1" ht="145.19999999999999" x14ac:dyDescent="0.25">
      <c r="C58" s="69"/>
      <c r="D58" s="65" t="s">
        <v>154</v>
      </c>
      <c r="E58" s="55" t="s">
        <v>137</v>
      </c>
      <c r="F58" s="56" t="s">
        <v>138</v>
      </c>
      <c r="G58" s="56" t="s">
        <v>110</v>
      </c>
      <c r="H58" s="63">
        <v>1</v>
      </c>
      <c r="I58" s="58"/>
      <c r="J58" s="60">
        <f t="shared" si="1"/>
        <v>0</v>
      </c>
      <c r="K58" s="18"/>
      <c r="L58" s="18"/>
      <c r="M58" s="61" t="s">
        <v>378</v>
      </c>
      <c r="N58" s="61" t="s">
        <v>110</v>
      </c>
      <c r="O58" s="61" t="s">
        <v>375</v>
      </c>
      <c r="P58" s="61" t="s">
        <v>374</v>
      </c>
      <c r="Q58" s="61" t="s">
        <v>379</v>
      </c>
    </row>
    <row r="59" spans="2:18" s="15" customFormat="1" x14ac:dyDescent="0.25">
      <c r="B59" s="16"/>
      <c r="C59" s="35"/>
      <c r="D59" s="38"/>
      <c r="E59" s="9"/>
      <c r="F59" s="43"/>
      <c r="G59" s="47"/>
      <c r="H59" s="23"/>
      <c r="I59" s="11"/>
      <c r="J59" s="11"/>
      <c r="K59" s="20"/>
      <c r="L59" s="20"/>
      <c r="M59" s="24"/>
      <c r="N59" s="24"/>
      <c r="O59" s="24"/>
      <c r="P59" s="24"/>
      <c r="Q59" s="24"/>
      <c r="R59" s="16"/>
    </row>
    <row r="60" spans="2:18" ht="34.950000000000003" customHeight="1" x14ac:dyDescent="0.25">
      <c r="B60" s="13"/>
      <c r="C60" s="36"/>
      <c r="D60" s="50"/>
      <c r="E60" s="8"/>
      <c r="F60" s="41"/>
      <c r="G60" s="46"/>
      <c r="H60" s="30"/>
      <c r="I60" s="25" t="s">
        <v>45</v>
      </c>
      <c r="J60" s="74">
        <f>SUM(J8:J58)</f>
        <v>725111.24</v>
      </c>
      <c r="K60" s="10"/>
      <c r="L60" s="10"/>
      <c r="M60" s="14"/>
      <c r="N60" s="14"/>
      <c r="O60" s="14"/>
      <c r="P60" s="14"/>
      <c r="Q60" s="13"/>
      <c r="R60" s="13"/>
    </row>
    <row r="61" spans="2:18" x14ac:dyDescent="0.25">
      <c r="B61" s="13"/>
      <c r="C61" s="34"/>
      <c r="D61" s="50"/>
      <c r="E61" s="8"/>
      <c r="F61" s="41"/>
      <c r="G61" s="46"/>
      <c r="H61" s="29"/>
      <c r="I61" s="8"/>
      <c r="J61" s="11"/>
      <c r="K61" s="8"/>
      <c r="L61" s="12"/>
      <c r="M61" s="14"/>
      <c r="N61" s="14"/>
      <c r="O61" s="14"/>
      <c r="P61" s="14"/>
      <c r="Q61" s="13"/>
      <c r="R61" s="13"/>
    </row>
    <row r="62" spans="2:18" x14ac:dyDescent="0.25">
      <c r="B62" s="13"/>
      <c r="C62" s="34"/>
      <c r="D62" s="50"/>
      <c r="E62" s="8"/>
      <c r="F62" s="41"/>
      <c r="G62" s="46"/>
      <c r="H62" s="29"/>
      <c r="I62" s="8"/>
      <c r="J62" s="11"/>
      <c r="K62" s="8"/>
      <c r="L62" s="12"/>
      <c r="M62" s="14"/>
      <c r="N62" s="14"/>
      <c r="O62" s="14"/>
      <c r="P62" s="14"/>
      <c r="Q62" s="13"/>
      <c r="R62" s="13"/>
    </row>
  </sheetData>
  <mergeCells count="16">
    <mergeCell ref="D24:D26"/>
    <mergeCell ref="D43:D45"/>
    <mergeCell ref="D8:D9"/>
    <mergeCell ref="D54:D56"/>
    <mergeCell ref="D52:D53"/>
    <mergeCell ref="D48:D51"/>
    <mergeCell ref="D46:D47"/>
    <mergeCell ref="D21:D23"/>
    <mergeCell ref="D10:D20"/>
    <mergeCell ref="D35:D38"/>
    <mergeCell ref="D27:D34"/>
    <mergeCell ref="C8:C26"/>
    <mergeCell ref="C27:C40"/>
    <mergeCell ref="C41:C45"/>
    <mergeCell ref="C46:C56"/>
    <mergeCell ref="C57:C58"/>
  </mergeCells>
  <pageMargins left="0.70866141732283472" right="0.70866141732283472" top="0.74803149606299213" bottom="0.74803149606299213" header="0.31496062992125984" footer="0.31496062992125984"/>
  <pageSetup paperSize="8" scale="2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Social Value Targets </vt:lpstr>
      <vt:lpstr>'Social Value Targets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Daniella</dc:creator>
  <cp:lastModifiedBy>John Walmsley</cp:lastModifiedBy>
  <dcterms:created xsi:type="dcterms:W3CDTF">2019-04-09T14:36:36Z</dcterms:created>
  <dcterms:modified xsi:type="dcterms:W3CDTF">2022-10-13T10:44:08Z</dcterms:modified>
</cp:coreProperties>
</file>