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russellsconstruction.sharepoint.com/sites/01Estimating/Shared Documents/2022/22-61T Rylands Building Manchester/Logistics &amp; Methodologies/Planning method statements/"/>
    </mc:Choice>
  </mc:AlternateContent>
  <bookViews>
    <workbookView xWindow="0" yWindow="0" windowWidth="23040" windowHeight="9192"/>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calcChain.xml><?xml version="1.0" encoding="utf-8"?>
<calcChain xmlns="http://schemas.openxmlformats.org/spreadsheetml/2006/main">
  <c r="C7" i="1" l="1"/>
  <c r="C8" i="1" s="1"/>
  <c r="C17" i="1" l="1"/>
  <c r="C12" i="1"/>
  <c r="C13" i="1" s="1"/>
  <c r="C15" i="1"/>
  <c r="C10" i="1"/>
  <c r="C11" i="1" s="1"/>
  <c r="C5" i="1"/>
  <c r="C6" i="1" s="1"/>
</calcChain>
</file>

<file path=xl/sharedStrings.xml><?xml version="1.0" encoding="utf-8"?>
<sst xmlns="http://schemas.openxmlformats.org/spreadsheetml/2006/main" count="119" uniqueCount="89">
  <si>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</si>
  <si>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</si>
  <si>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</si>
  <si>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</si>
  <si>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</si>
  <si>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</si>
  <si>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</si>
  <si>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</si>
  <si>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</si>
  <si>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</si>
  <si>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</si>
  <si>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</si>
  <si>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</si>
  <si>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</si>
  <si>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</si>
  <si>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</si>
  <si>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</si>
  <si>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</si>
  <si>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</si>
  <si>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</si>
  <si>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</si>
  <si>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</si>
  <si>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</si>
  <si>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</si>
  <si>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</si>
  <si>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</si>
  <si>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</si>
  <si>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</si>
  <si>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</si>
  <si>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</si>
  <si>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</si>
  <si>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</si>
  <si>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</si>
  <si>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</si>
  <si>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</si>
  <si>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Scheme End Date (enter below)</t>
  </si>
  <si>
    <t>Scheme Start Date (enter below)</t>
  </si>
  <si>
    <r>
      <rPr>
        <b/>
        <sz val="12"/>
        <color rgb="FF000000"/>
        <rFont val="Arial"/>
        <family val="2"/>
      </rPr>
      <t>School / Resident Engagement</t>
    </r>
    <r>
      <rPr>
        <sz val="12"/>
        <color rgb="FF000000"/>
        <rFont val="Arial"/>
        <family val="2"/>
      </rPr>
      <t xml:space="preserve"> </t>
    </r>
  </si>
  <si>
    <t>Work Experience &amp; Work Placements</t>
  </si>
  <si>
    <t xml:space="preserve">Target Achieved to date </t>
  </si>
  <si>
    <t>Planning reference / scheme name:    127881/F4/2020  - Rylands Building
Contact name / email:                                Peter Cresswell - pcresswell@russellwbho.co.uk</t>
  </si>
  <si>
    <r>
      <rPr>
        <b/>
        <u/>
        <sz val="18"/>
        <color theme="1"/>
        <rFont val="Calibri"/>
        <family val="2"/>
        <scheme val="major"/>
      </rPr>
      <t xml:space="preserve">Template Guidelines: </t>
    </r>
    <r>
      <rPr>
        <b/>
        <sz val="18"/>
        <color theme="1"/>
        <rFont val="Calibri"/>
        <family val="2"/>
        <scheme val="major"/>
      </rPr>
      <t xml:space="preserve">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t>
    </r>
    <r>
      <rPr>
        <b/>
        <u/>
        <sz val="18"/>
        <color theme="1"/>
        <rFont val="Calibri"/>
        <family val="2"/>
        <scheme val="major"/>
      </rPr>
      <t>Reporting:</t>
    </r>
    <r>
      <rPr>
        <b/>
        <sz val="18"/>
        <color theme="1"/>
        <rFont val="Calibri"/>
        <family val="2"/>
        <scheme val="major"/>
      </rPr>
      <t xml:space="preserve">
1. You should also use this form to send conditional End project reports or on the alternative frequency agreed. Your final report must be sent to the Planning Team to discharge the local labour condition.
2. Provide the cumulative actual achieved at the time of reporting.
3. Please use seperate tabs to provide evidence records and case studies:
4. An authorised person then needs to sign and date the form at the bottom.                                                                           </t>
    </r>
  </si>
  <si>
    <t>Section 1</t>
  </si>
  <si>
    <t>Section 2</t>
  </si>
  <si>
    <t>Section 3</t>
  </si>
  <si>
    <t>Section 4</t>
  </si>
  <si>
    <t>Section 5</t>
  </si>
  <si>
    <t>KPI - 1a</t>
  </si>
  <si>
    <t>KPI - 2a</t>
  </si>
  <si>
    <t>KPI - 1b</t>
  </si>
  <si>
    <t>KPI - 2b</t>
  </si>
  <si>
    <t>KPI - 3a</t>
  </si>
  <si>
    <t>KPI - 4a</t>
  </si>
  <si>
    <t>KPI - 3b</t>
  </si>
  <si>
    <t>KPI - 4b</t>
  </si>
  <si>
    <t>KPI - 5</t>
  </si>
  <si>
    <t>KPI - 6</t>
  </si>
  <si>
    <t>KPI - 7</t>
  </si>
  <si>
    <t>KPI - 8</t>
  </si>
  <si>
    <t>KPI - 9</t>
  </si>
  <si>
    <t>KPI - 10</t>
  </si>
  <si>
    <t>Total Indicative Target £m</t>
  </si>
  <si>
    <t>Name of Authorised Person:</t>
  </si>
  <si>
    <t>Peter Cresswell</t>
  </si>
  <si>
    <t>Position in organisation:</t>
  </si>
  <si>
    <t>Date:</t>
  </si>
  <si>
    <t>Russell WBHO</t>
  </si>
  <si>
    <t>N/A</t>
  </si>
  <si>
    <r>
      <rPr>
        <b/>
        <u/>
        <sz val="48"/>
        <rFont val="Calibri"/>
        <family val="2"/>
        <scheme val="major"/>
      </rPr>
      <t xml:space="preserve">
Local Labour Construction</t>
    </r>
    <r>
      <rPr>
        <u/>
        <sz val="48"/>
        <color rgb="FF000000"/>
        <rFont val="Calibri"/>
        <family val="2"/>
        <scheme val="major"/>
      </rPr>
      <t xml:space="preserve"> 
Proposal and Reporting Template 
</t>
    </r>
  </si>
  <si>
    <r>
      <t xml:space="preserve">Total number of newly created jobs on the development (both on site and off site). 
This includes supply chain and sub-contractors.
</t>
    </r>
    <r>
      <rPr>
        <b/>
        <sz val="12"/>
        <color rgb="FF000000"/>
        <rFont val="Calibri"/>
        <family val="2"/>
        <scheme val="major"/>
      </rPr>
      <t>Target 1 / £m</t>
    </r>
  </si>
  <si>
    <r>
      <t xml:space="preserve">Of that total, how many will be / were City of Manchester residents (see map in Annex 1 of guidance note)  
</t>
    </r>
    <r>
      <rPr>
        <b/>
        <sz val="12"/>
        <color theme="1"/>
        <rFont val="Calibri"/>
        <family val="2"/>
        <scheme val="major"/>
      </rPr>
      <t>Target 50%-100% MCC residents. RWBHO target 75% MCC residents</t>
    </r>
  </si>
  <si>
    <r>
      <t xml:space="preserve">Total number of sustained  jobs on the development (both on site and off site). This includes supply chain and sub-contractors. 
</t>
    </r>
    <r>
      <rPr>
        <b/>
        <sz val="12"/>
        <color rgb="FF000000"/>
        <rFont val="Calibri"/>
        <family val="2"/>
        <scheme val="major"/>
      </rPr>
      <t>RWBHO target 1 / £5m</t>
    </r>
  </si>
  <si>
    <r>
      <t xml:space="preserve">Of that total, how many are / were City of Manchester residents (see map in Annex 1 of guidance note) </t>
    </r>
    <r>
      <rPr>
        <b/>
        <sz val="12"/>
        <color theme="1"/>
        <rFont val="Calibri"/>
        <family val="2"/>
        <scheme val="major"/>
      </rPr>
      <t>No target total deducted from KPI 2a Indicative New MCC jobs up to 75% Max. RWBHO target 75% of 1b</t>
    </r>
  </si>
  <si>
    <r>
      <t xml:space="preserve">Total number of new apprentices that will be / were working on the development 
(incl those working for subcontractors/suppliers) 
</t>
    </r>
    <r>
      <rPr>
        <b/>
        <sz val="12"/>
        <color rgb="FF000000"/>
        <rFont val="Calibri"/>
        <family val="2"/>
        <scheme val="major"/>
      </rPr>
      <t>Target 1 / £m</t>
    </r>
  </si>
  <si>
    <r>
      <t xml:space="preserve">Of the total number of new apprentices, how many will be / were City of Manchester residents (see map in Annex 1 of guidance note)
</t>
    </r>
    <r>
      <rPr>
        <b/>
        <sz val="12"/>
        <color theme="1"/>
        <rFont val="Calibri"/>
        <family val="2"/>
        <scheme val="major"/>
      </rPr>
      <t>Target 50% -100% MCC residents. RWBHO target 75% MCC residents</t>
    </r>
  </si>
  <si>
    <r>
      <t xml:space="preserve">Total number of sustained apprentices that will be / were working on the development (incl those working for subcontractors/suppliers)  
</t>
    </r>
    <r>
      <rPr>
        <b/>
        <sz val="12"/>
        <color rgb="FF000000"/>
        <rFont val="Calibri"/>
        <family val="2"/>
        <scheme val="major"/>
      </rPr>
      <t>RWBHO Target 1 / £5m</t>
    </r>
  </si>
  <si>
    <r>
      <t xml:space="preserve">Of the total number of new apprentices, how many are / were City of Manchester residents (see map in Annex 1 of guidance note)  
</t>
    </r>
    <r>
      <rPr>
        <b/>
        <sz val="12"/>
        <color theme="1"/>
        <rFont val="Calibri"/>
        <family val="2"/>
        <scheme val="major"/>
      </rPr>
      <t>No target total deducted from KPI 4a Indicative New MCC apprentices up to 75% Max</t>
    </r>
  </si>
  <si>
    <r>
      <t xml:space="preserve">Total (£)spent in LOCAL (MCR) supply chain through the contract. </t>
    </r>
    <r>
      <rPr>
        <b/>
        <sz val="12"/>
        <color theme="1"/>
        <rFont val="Calibri"/>
        <family val="2"/>
        <scheme val="major"/>
      </rPr>
      <t>Target 30% MCR Spend.</t>
    </r>
    <r>
      <rPr>
        <sz val="12"/>
        <color theme="1"/>
        <rFont val="Calibri"/>
        <family val="2"/>
        <scheme val="major"/>
      </rPr>
      <t xml:space="preserve"> </t>
    </r>
    <r>
      <rPr>
        <b/>
        <sz val="12"/>
        <color theme="1"/>
        <rFont val="Calibri"/>
        <family val="2"/>
        <scheme val="major"/>
      </rPr>
      <t xml:space="preserve">Reporting Only </t>
    </r>
  </si>
  <si>
    <r>
      <t>Number of hours dedicated to supporting Manchester young people up to the age of 24 years into work (e.g. career/sector talks; cv writing support; mock interviews)</t>
    </r>
    <r>
      <rPr>
        <b/>
        <sz val="12"/>
        <color rgb="FF000000"/>
        <rFont val="Calibri"/>
        <family val="2"/>
        <scheme val="major"/>
      </rPr>
      <t xml:space="preserve"> 
2 hours per 1M Investment. 100% MCC residents</t>
    </r>
  </si>
  <si>
    <r>
      <t xml:space="preserve">Number of hours of support into work provided to Manchester unemployed adults (over 24yrs) though career mentoring; including mock interviews, cv writing support, and careers advice. 
</t>
    </r>
    <r>
      <rPr>
        <b/>
        <sz val="12"/>
        <color rgb="FF000000"/>
        <rFont val="Calibri"/>
        <family val="2"/>
        <scheme val="major"/>
      </rPr>
      <t>2 hours per 1M Investment. 100% MCC residents.</t>
    </r>
  </si>
  <si>
    <r>
      <t>Number of weeks of meaningful work placements or pre-employment training for Manchester secondary school and further education students.</t>
    </r>
    <r>
      <rPr>
        <b/>
        <sz val="12"/>
        <rFont val="Calibri"/>
        <family val="2"/>
        <scheme val="major"/>
      </rPr>
      <t xml:space="preserve"> 
1 week per £4M Investment. 100% MCC residents</t>
    </r>
    <r>
      <rPr>
        <sz val="12"/>
        <rFont val="Calibri"/>
        <family val="2"/>
        <scheme val="major"/>
      </rPr>
      <t xml:space="preserve"> </t>
    </r>
  </si>
  <si>
    <r>
      <t xml:space="preserve">Number of weeks of work trials for city of Manchester job seekers that will be / were offered .  
</t>
    </r>
    <r>
      <rPr>
        <b/>
        <sz val="12"/>
        <rFont val="Calibri"/>
        <family val="2"/>
        <scheme val="major"/>
      </rPr>
      <t>1 week per £4M Investment. 100% MCC residents</t>
    </r>
  </si>
  <si>
    <r>
      <t xml:space="preserve">Number of hours of Manchester community projects that will be / were delivered and have skills and employability outcomes for residents. 
</t>
    </r>
    <r>
      <rPr>
        <b/>
        <sz val="12"/>
        <rFont val="Calibri"/>
        <family val="2"/>
        <scheme val="major"/>
      </rPr>
      <t>2 hours per 1M Investment. 100% MCC Boundary Projects</t>
    </r>
  </si>
  <si>
    <t xml:space="preserve">WORKING WITH THE COMMUNITY ORGANISATIONS IN THE CITY OF MANCHESTER 
KPI - 10 </t>
  </si>
  <si>
    <t>LEARNING AND EMPLOYABILITY WITH CITY OF MANCHESTER SCHOOLS AND JOB SEEKERS KPI - 6,7,8,9</t>
  </si>
  <si>
    <t>SUB CONTRACTORS AND SUPPLIERS 
KPI - 5</t>
  </si>
  <si>
    <t>APPRENTICESHIPS - One or more New apprenticeships per £2m spend on the development. 
KPI - 3, 4</t>
  </si>
  <si>
    <t>WORKFORCE - One or more New jobs created per £2m spend on the development.
KPI - 1, 2</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</si>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</sst>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rgb="FF000000"/>
      <name val="Calibri"/>
    </font>
    <font>
      <b/>
      <sz val="12"/>
      <name val="Arial"/>
      <family val="2"/>
    </font>
    <font>
      <sz val="12"/>
      <name val="Arial"/>
      <family val="2"/>
    </font>
    <font>
      <b/>
      <sz val="12"/>
      <color rgb="FF000000"/>
      <name val="Arial"/>
      <family val="2"/>
    </font>
    <font>
      <sz val="11"/>
      <color rgb="FF000000"/>
      <name val="Arial"/>
      <family val="2"/>
    </font>
    <font>
      <sz val="12"/>
      <color rgb="FF000000"/>
      <name val="Arial"/>
      <family val="2"/>
    </font>
    <font>
      <b/>
      <sz val="12"/>
      <color rgb="FF000000"/>
      <name val="Arial "/>
    </font>
    <font>
      <b/>
      <sz val="12"/>
      <name val="Arial "/>
    </font>
    <font>
      <sz val="12"/>
      <color rgb="FF000000"/>
      <name val="Arial "/>
    </font>
    <font>
      <b/>
      <sz val="18"/>
      <color theme="1"/>
      <name val="Calibri"/>
      <family val="2"/>
      <scheme val="major"/>
    </font>
    <font>
      <sz val="18"/>
      <name val="Calibri"/>
      <family val="2"/>
      <scheme val="major"/>
    </font>
    <font>
      <b/>
      <sz val="12"/>
      <color theme="1"/>
      <name val="Calibri"/>
      <family val="2"/>
      <scheme val="major"/>
    </font>
    <font>
      <b/>
      <sz val="18"/>
      <color rgb="FF000000"/>
      <name val="Calibri"/>
      <family val="2"/>
      <scheme val="major"/>
    </font>
    <font>
      <b/>
      <sz val="18"/>
      <name val="Calibri"/>
      <family val="2"/>
      <scheme val="major"/>
    </font>
    <font>
      <b/>
      <sz val="16"/>
      <color theme="1"/>
      <name val="Calibri"/>
      <family val="2"/>
      <scheme val="major"/>
    </font>
    <font>
      <sz val="12"/>
      <name val="Calibri"/>
      <family val="2"/>
      <scheme val="major"/>
    </font>
    <font>
      <b/>
      <u/>
      <sz val="18"/>
      <color theme="1"/>
      <name val="Calibri"/>
      <family val="2"/>
      <scheme val="major"/>
    </font>
    <font>
      <b/>
      <sz val="28"/>
      <color theme="1"/>
      <name val="Bradley Hand ITC"/>
      <family val="4"/>
    </font>
    <font>
      <i/>
      <sz val="16"/>
      <name val="Calibri"/>
      <family val="2"/>
      <scheme val="major"/>
    </font>
    <font>
      <u/>
      <sz val="48"/>
      <color theme="1"/>
      <name val="Calibri"/>
      <family val="2"/>
      <scheme val="major"/>
    </font>
    <font>
      <b/>
      <u/>
      <sz val="48"/>
      <name val="Calibri"/>
      <family val="2"/>
      <scheme val="major"/>
    </font>
    <font>
      <u/>
      <sz val="48"/>
      <color rgb="FF000000"/>
      <name val="Calibri"/>
      <family val="2"/>
      <scheme val="major"/>
    </font>
    <font>
      <sz val="12"/>
      <color rgb="FF000000"/>
      <name val="Calibri"/>
      <family val="2"/>
      <scheme val="major"/>
    </font>
    <font>
      <b/>
      <sz val="12"/>
      <color rgb="FF000000"/>
      <name val="Calibri"/>
      <family val="2"/>
      <scheme val="major"/>
    </font>
    <font>
      <sz val="16"/>
      <color theme="1"/>
      <name val="Calibri"/>
      <family val="2"/>
      <scheme val="major"/>
    </font>
    <font>
      <sz val="12"/>
      <color theme="1"/>
      <name val="Calibri"/>
      <family val="2"/>
      <scheme val="major"/>
    </font>
    <font>
      <b/>
      <sz val="12"/>
      <name val="Calibri"/>
      <family val="2"/>
      <scheme val="major"/>
    </font>
    <font>
      <b/>
      <sz val="24"/>
      <name val="Calibri"/>
      <family val="2"/>
      <scheme val="maj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bgColor rgb="FFE7E6E6"/>
      </patternFill>
    </fill>
    <fill>
      <patternFill patternType="solid">
        <fgColor theme="4" tint="0.59999389629810485"/>
        <bgColor indexed="64"/>
      </patternFill>
    </fill>
    <fill>
      <patternFill patternType="solid">
        <fgColor theme="4" tint="0.59999389629810485"/>
        <bgColor rgb="FFE7E6E6"/>
      </patternFill>
    </fill>
  </fills>
  <borders count="49">
    <border>
      <left/>
      <right/>
      <top/>
      <bottom/>
      <diagonal/>
    </border>
    <border>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rgb="FF000000"/>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rgb="FF000000"/>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right style="thin">
        <color rgb="FF000000"/>
      </right>
      <top style="medium">
        <color indexed="64"/>
      </top>
      <bottom/>
      <diagonal/>
    </border>
    <border>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diagonal/>
    </border>
    <border>
      <left/>
      <right/>
      <top/>
      <bottom style="thin">
        <color rgb="FF000000"/>
      </bottom>
      <diagonal/>
    </border>
    <border>
      <left style="medium">
        <color indexed="64"/>
      </left>
      <right style="medium">
        <color indexed="64"/>
      </right>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rgb="FF000000"/>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50">
    <xf numFmtId="0" fontId="0" fillId="0" borderId="0" xfId="0"/>
    <xf numFmtId="0" fontId="0" fillId="2" borderId="0" xfId="0" applyFill="1"/>
    <xf numFmtId="0" fontId="3" fillId="2" borderId="3" xfId="0" applyFont="1" applyFill="1" applyBorder="1" applyAlignment="1">
      <alignment horizontal="center" vertical="center"/>
    </xf>
    <xf numFmtId="0" fontId="1" fillId="3" borderId="3" xfId="0" applyFont="1" applyFill="1" applyBorder="1" applyAlignment="1" applyProtection="1">
      <alignment horizontal="center" vertical="center" wrapText="1"/>
      <protection locked="0"/>
    </xf>
    <xf numFmtId="0" fontId="3"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center" vertical="center" wrapText="1"/>
      <protection locked="0"/>
    </xf>
    <xf numFmtId="0" fontId="2" fillId="2" borderId="0" xfId="0" applyFont="1" applyFill="1" applyAlignment="1" applyProtection="1">
      <alignment horizontal="center" vertical="top" wrapText="1"/>
      <protection locked="0"/>
    </xf>
    <xf numFmtId="0" fontId="1" fillId="2" borderId="0" xfId="0" applyFont="1" applyFill="1" applyAlignment="1" applyProtection="1">
      <alignment wrapText="1"/>
      <protection locked="0"/>
    </xf>
    <xf numFmtId="0" fontId="1" fillId="2" borderId="2"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3" xfId="0" applyFill="1" applyBorder="1"/>
    <xf numFmtId="0" fontId="0" fillId="2" borderId="2" xfId="0" applyFill="1" applyBorder="1" applyProtection="1">
      <protection locked="0"/>
    </xf>
    <xf numFmtId="0" fontId="1" fillId="3" borderId="3" xfId="0" applyFont="1" applyFill="1" applyBorder="1" applyAlignment="1" applyProtection="1">
      <alignment wrapText="1"/>
      <protection locked="0"/>
    </xf>
    <xf numFmtId="0" fontId="5" fillId="2" borderId="0" xfId="0" applyFont="1" applyFill="1"/>
    <xf numFmtId="0" fontId="1" fillId="2" borderId="2" xfId="0" applyFont="1" applyFill="1" applyBorder="1" applyAlignment="1" applyProtection="1">
      <alignment horizontal="left" vertical="center"/>
      <protection locked="0"/>
    </xf>
    <xf numFmtId="0" fontId="1" fillId="2" borderId="2"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center" vertical="center" wrapText="1"/>
      <protection locked="0"/>
    </xf>
    <xf numFmtId="0" fontId="3" fillId="2" borderId="2" xfId="0" applyFont="1" applyFill="1" applyBorder="1" applyAlignment="1">
      <alignment vertical="center"/>
    </xf>
    <xf numFmtId="0" fontId="5" fillId="2" borderId="3" xfId="0" applyFont="1" applyFill="1" applyBorder="1"/>
    <xf numFmtId="0" fontId="4" fillId="2" borderId="0" xfId="0" applyFont="1" applyFill="1"/>
    <xf numFmtId="0" fontId="4" fillId="2" borderId="3" xfId="0" applyFont="1" applyFill="1" applyBorder="1"/>
    <xf numFmtId="0" fontId="7" fillId="2" borderId="0" xfId="0" applyFont="1" applyFill="1" applyAlignment="1" applyProtection="1">
      <alignment wrapText="1"/>
      <protection locked="0"/>
    </xf>
    <xf numFmtId="0" fontId="7" fillId="2" borderId="0" xfId="0" applyFont="1" applyFill="1" applyAlignment="1" applyProtection="1">
      <alignment vertical="center" wrapText="1"/>
      <protection locked="0"/>
    </xf>
    <xf numFmtId="0" fontId="6" fillId="3" borderId="3" xfId="0" applyFont="1" applyFill="1" applyBorder="1" applyAlignment="1">
      <alignment horizontal="center" vertical="center"/>
    </xf>
    <xf numFmtId="0" fontId="8" fillId="2" borderId="0" xfId="0" applyFont="1" applyFill="1"/>
    <xf numFmtId="0" fontId="8" fillId="2" borderId="3" xfId="0" applyFont="1" applyFill="1" applyBorder="1"/>
    <xf numFmtId="0" fontId="6" fillId="2" borderId="3" xfId="0" applyFont="1" applyFill="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3" fillId="3" borderId="3" xfId="0" applyFont="1" applyFill="1" applyBorder="1"/>
    <xf numFmtId="0" fontId="1" fillId="3" borderId="3" xfId="0" applyFont="1" applyFill="1" applyBorder="1" applyProtection="1">
      <protection locked="0"/>
    </xf>
    <xf numFmtId="0" fontId="0" fillId="0" borderId="0" xfId="0" applyAlignment="1">
      <alignment horizontal="left"/>
    </xf>
    <xf numFmtId="0" fontId="0" fillId="0" borderId="2" xfId="0" applyBorder="1"/>
    <xf numFmtId="0" fontId="12" fillId="5" borderId="12" xfId="0" applyFont="1" applyFill="1" applyBorder="1" applyAlignment="1">
      <alignment horizontal="center" vertical="center"/>
    </xf>
    <xf numFmtId="0" fontId="12" fillId="0" borderId="34" xfId="0" applyFont="1" applyBorder="1" applyAlignment="1">
      <alignment horizontal="center" vertical="center"/>
    </xf>
    <xf numFmtId="0" fontId="12" fillId="0" borderId="36"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 fillId="2" borderId="3" xfId="0" applyFont="1" applyFill="1" applyBorder="1" applyAlignment="1" applyProtection="1">
      <alignment horizontal="center" vertical="center" wrapText="1"/>
      <protection locked="0"/>
    </xf>
    <xf numFmtId="0" fontId="3" fillId="2"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31" xfId="0" applyFont="1" applyBorder="1" applyAlignment="1">
      <alignment horizontal="center" vertical="center"/>
    </xf>
    <xf numFmtId="0" fontId="18" fillId="0" borderId="44" xfId="0" applyFont="1" applyBorder="1" applyAlignment="1">
      <alignment horizontal="center" vertical="center" wrapText="1"/>
    </xf>
    <xf numFmtId="0" fontId="9" fillId="6" borderId="13" xfId="0" applyFont="1" applyFill="1" applyBorder="1" applyAlignment="1">
      <alignment horizontal="left" vertical="center" wrapText="1"/>
    </xf>
    <xf numFmtId="0" fontId="14" fillId="0" borderId="16" xfId="0" applyFont="1" applyBorder="1" applyAlignment="1">
      <alignment horizontal="left" vertical="center" wrapText="1"/>
    </xf>
    <xf numFmtId="0" fontId="9" fillId="6" borderId="6" xfId="0" applyFont="1" applyFill="1" applyBorder="1" applyAlignment="1">
      <alignment horizontal="left" vertical="center" wrapText="1"/>
    </xf>
    <xf numFmtId="0" fontId="11" fillId="6" borderId="4"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22" fillId="0" borderId="37" xfId="0" applyFont="1" applyBorder="1" applyAlignment="1">
      <alignment horizontal="left" vertical="center" wrapText="1"/>
    </xf>
    <xf numFmtId="0" fontId="25" fillId="0" borderId="38" xfId="0" applyFont="1" applyBorder="1" applyAlignment="1">
      <alignment horizontal="left" vertical="center" wrapText="1"/>
    </xf>
    <xf numFmtId="0" fontId="22" fillId="0" borderId="38" xfId="0" applyFont="1" applyBorder="1" applyAlignment="1">
      <alignment horizontal="left" vertical="center" wrapText="1"/>
    </xf>
    <xf numFmtId="0" fontId="25" fillId="0" borderId="39" xfId="0" applyFont="1" applyBorder="1" applyAlignment="1">
      <alignment horizontal="left" vertical="center" wrapText="1"/>
    </xf>
    <xf numFmtId="0" fontId="25" fillId="0" borderId="14" xfId="0" applyFont="1" applyBorder="1" applyAlignment="1">
      <alignment horizontal="left"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15" fillId="0" borderId="16" xfId="0" applyFont="1" applyBorder="1" applyAlignment="1">
      <alignment horizontal="left" vertical="center" wrapText="1"/>
    </xf>
    <xf numFmtId="0" fontId="18" fillId="0" borderId="15" xfId="0" applyFont="1" applyBorder="1" applyAlignment="1">
      <alignment horizontal="center" vertical="center" wrapText="1"/>
    </xf>
    <xf numFmtId="0" fontId="18" fillId="0" borderId="36"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2" xfId="0" applyNumberFormat="1" applyFont="1" applyBorder="1" applyAlignment="1">
      <alignment horizontal="center" vertical="center" wrapText="1"/>
    </xf>
    <xf numFmtId="0" fontId="27" fillId="0" borderId="1" xfId="0" applyNumberFormat="1" applyFont="1" applyBorder="1" applyAlignment="1">
      <alignment horizontal="center" vertical="center" wrapText="1"/>
    </xf>
    <xf numFmtId="0" fontId="27" fillId="0" borderId="31" xfId="0" applyNumberFormat="1" applyFont="1" applyBorder="1" applyAlignment="1">
      <alignment horizontal="center" vertical="center" wrapText="1"/>
    </xf>
    <xf numFmtId="0" fontId="27" fillId="0" borderId="2" xfId="0" applyNumberFormat="1" applyFont="1" applyBorder="1" applyAlignment="1">
      <alignment horizontal="center" vertical="center" wrapText="1"/>
    </xf>
    <xf numFmtId="0" fontId="27" fillId="0" borderId="34" xfId="0" applyNumberFormat="1" applyFont="1" applyBorder="1" applyAlignment="1">
      <alignment horizontal="center" vertical="center" wrapText="1"/>
    </xf>
    <xf numFmtId="0" fontId="27" fillId="0" borderId="35"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44"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24" fillId="2" borderId="17" xfId="0" applyFont="1" applyFill="1" applyBorder="1" applyAlignment="1">
      <alignment horizontal="left" vertical="top"/>
    </xf>
    <xf numFmtId="0" fontId="24" fillId="2" borderId="18" xfId="0" applyFont="1" applyFill="1" applyBorder="1" applyAlignment="1">
      <alignment horizontal="left" vertical="top"/>
    </xf>
    <xf numFmtId="0" fontId="24" fillId="2" borderId="19" xfId="0" applyFont="1" applyFill="1" applyBorder="1" applyAlignment="1">
      <alignment horizontal="left" vertical="top"/>
    </xf>
    <xf numFmtId="0" fontId="24" fillId="2" borderId="20" xfId="0" applyFont="1" applyFill="1" applyBorder="1" applyAlignment="1">
      <alignment horizontal="left" vertical="top"/>
    </xf>
    <xf numFmtId="0" fontId="24" fillId="2" borderId="2" xfId="0" applyFont="1" applyFill="1" applyBorder="1" applyAlignment="1">
      <alignment horizontal="left" vertical="top"/>
    </xf>
    <xf numFmtId="0" fontId="24" fillId="2" borderId="14" xfId="0" applyFont="1" applyFill="1" applyBorder="1" applyAlignment="1">
      <alignment horizontal="left" vertical="top"/>
    </xf>
    <xf numFmtId="0" fontId="24" fillId="2" borderId="21" xfId="0" applyFont="1" applyFill="1" applyBorder="1" applyAlignment="1">
      <alignment horizontal="left" vertical="top"/>
    </xf>
    <xf numFmtId="0" fontId="24" fillId="2" borderId="15" xfId="0" applyFont="1" applyFill="1" applyBorder="1" applyAlignment="1">
      <alignment horizontal="left" vertical="top"/>
    </xf>
    <xf numFmtId="0" fontId="24" fillId="2" borderId="16" xfId="0" applyFont="1" applyFill="1" applyBorder="1" applyAlignment="1">
      <alignment horizontal="left" vertical="top"/>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6" xfId="0" applyFont="1" applyFill="1" applyBorder="1" applyAlignment="1">
      <alignment horizontal="left" vertical="top" wrapText="1"/>
    </xf>
    <xf numFmtId="0" fontId="19" fillId="4" borderId="4"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9" fillId="0" borderId="45" xfId="0" applyFont="1" applyBorder="1" applyAlignment="1">
      <alignment horizontal="right" vertical="center" wrapText="1"/>
    </xf>
    <xf numFmtId="0" fontId="9" fillId="0" borderId="26" xfId="0" applyFont="1" applyBorder="1" applyAlignment="1">
      <alignment horizontal="right" vertical="center" wrapText="1"/>
    </xf>
    <xf numFmtId="0" fontId="9" fillId="0" borderId="47" xfId="0" applyFont="1" applyBorder="1" applyAlignment="1">
      <alignment horizontal="right" vertical="center" wrapText="1"/>
    </xf>
    <xf numFmtId="0" fontId="13" fillId="0" borderId="45" xfId="0" applyFont="1" applyBorder="1" applyAlignment="1">
      <alignment horizontal="center" vertical="center"/>
    </xf>
    <xf numFmtId="0" fontId="10" fillId="0" borderId="26" xfId="0" applyFont="1" applyBorder="1" applyAlignment="1">
      <alignment horizontal="center" vertical="center"/>
    </xf>
    <xf numFmtId="0" fontId="10" fillId="0" borderId="47" xfId="0" applyFont="1" applyBorder="1" applyAlignment="1">
      <alignment horizontal="center" vertical="center"/>
    </xf>
    <xf numFmtId="0" fontId="9" fillId="0" borderId="46" xfId="0" applyFont="1" applyBorder="1" applyAlignment="1">
      <alignment horizontal="right" vertical="center" wrapText="1"/>
    </xf>
    <xf numFmtId="0" fontId="9" fillId="0" borderId="11" xfId="0" applyFont="1" applyBorder="1" applyAlignment="1">
      <alignment horizontal="right" vertical="center" wrapText="1"/>
    </xf>
    <xf numFmtId="0" fontId="9" fillId="0" borderId="48" xfId="0" applyFont="1" applyBorder="1" applyAlignment="1">
      <alignment horizontal="right" vertical="center" wrapText="1"/>
    </xf>
    <xf numFmtId="0" fontId="13" fillId="0" borderId="46" xfId="0" applyFont="1" applyBorder="1" applyAlignment="1">
      <alignment horizontal="center" vertical="center"/>
    </xf>
    <xf numFmtId="0" fontId="13" fillId="0" borderId="11" xfId="0" applyFont="1" applyBorder="1" applyAlignment="1">
      <alignment horizontal="center" vertical="center"/>
    </xf>
    <xf numFmtId="0" fontId="13" fillId="0" borderId="48" xfId="0" applyFont="1" applyBorder="1" applyAlignment="1">
      <alignment horizontal="center" vertical="center"/>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17" fontId="13" fillId="0" borderId="7" xfId="0" applyNumberFormat="1"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9" fillId="5" borderId="22" xfId="0" applyFont="1" applyFill="1" applyBorder="1" applyAlignment="1">
      <alignment horizontal="center" vertical="center" wrapText="1"/>
    </xf>
    <xf numFmtId="0" fontId="10" fillId="5" borderId="18" xfId="0" applyFont="1" applyFill="1" applyBorder="1" applyAlignment="1"/>
    <xf numFmtId="0" fontId="10" fillId="5" borderId="28" xfId="0" applyFont="1" applyFill="1" applyBorder="1" applyAlignment="1"/>
    <xf numFmtId="0" fontId="10" fillId="5" borderId="19" xfId="0" applyFont="1" applyFill="1" applyBorder="1" applyAlignment="1"/>
    <xf numFmtId="17" fontId="9" fillId="0" borderId="30" xfId="0" applyNumberFormat="1" applyFont="1" applyBorder="1" applyAlignment="1">
      <alignment horizontal="center" vertical="center" wrapText="1"/>
    </xf>
    <xf numFmtId="0" fontId="13" fillId="0" borderId="8" xfId="0" applyFont="1" applyBorder="1" applyAlignment="1"/>
    <xf numFmtId="0" fontId="13" fillId="0" borderId="29" xfId="0" applyFont="1" applyBorder="1" applyAlignment="1"/>
    <xf numFmtId="0" fontId="9" fillId="0" borderId="30" xfId="0" applyNumberFormat="1" applyFont="1" applyBorder="1" applyAlignment="1">
      <alignment horizontal="center" vertical="center" wrapText="1"/>
    </xf>
    <xf numFmtId="0" fontId="13" fillId="0" borderId="8" xfId="0" applyNumberFormat="1" applyFont="1" applyBorder="1" applyAlignment="1"/>
    <xf numFmtId="0" fontId="13" fillId="0" borderId="9" xfId="0" applyNumberFormat="1" applyFont="1" applyBorder="1" applyAlignment="1"/>
    <xf numFmtId="17" fontId="9" fillId="0" borderId="8" xfId="0" applyNumberFormat="1" applyFont="1" applyBorder="1" applyAlignment="1">
      <alignment horizontal="center" vertical="center"/>
    </xf>
    <xf numFmtId="0" fontId="9" fillId="0" borderId="8" xfId="0" applyFont="1" applyBorder="1" applyAlignment="1">
      <alignment horizontal="center" vertical="center"/>
    </xf>
    <xf numFmtId="0" fontId="9" fillId="0" borderId="29" xfId="0" applyFont="1" applyBorder="1" applyAlignment="1">
      <alignment horizontal="center" vertical="center"/>
    </xf>
    <xf numFmtId="17" fontId="12" fillId="0" borderId="30"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2" fillId="0" borderId="29" xfId="0" applyFont="1" applyBorder="1" applyAlignment="1">
      <alignment horizontal="center" vertical="center" wrapText="1"/>
    </xf>
    <xf numFmtId="0" fontId="12" fillId="5" borderId="25"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9" fillId="2" borderId="18" xfId="0" applyFont="1" applyFill="1" applyBorder="1" applyAlignment="1">
      <alignment vertical="center" wrapText="1"/>
    </xf>
    <xf numFmtId="0" fontId="9" fillId="2" borderId="19" xfId="0" applyFont="1" applyFill="1" applyBorder="1" applyAlignment="1">
      <alignment vertical="center" wrapText="1"/>
    </xf>
    <xf numFmtId="0" fontId="1" fillId="2" borderId="0" xfId="0" applyFont="1" applyFill="1" applyAlignment="1" applyProtection="1">
      <alignment horizontal="left" wrapText="1"/>
      <protection locked="0"/>
    </xf>
    <xf numFmtId="0" fontId="5" fillId="3" borderId="7" xfId="0" applyFont="1" applyFill="1"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3" fillId="3" borderId="7"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cid:image001.jpg@01D9E488.55960300" TargetMode="External"/><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190500</xdr:rowOff>
    </xdr:from>
    <xdr:to>
      <xdr:col>1</xdr:col>
      <xdr:colOff>489427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228600" y="190500"/>
          <a:ext cx="1266667" cy="1266667"/>
        </a:xfrm>
        <a:prstGeom prst="rect">
          <a:avLst/>
        </a:prstGeom>
      </xdr:spPr>
    </xdr:pic>
    <xdr:clientData/>
  </xdr:twoCellAnchor>
  <xdr:twoCellAnchor>
    <xdr:from>
      <xdr:col>1</xdr:col>
      <xdr:colOff>5402580</xdr:colOff>
      <xdr:row>0</xdr:row>
      <xdr:rowOff>137160</xdr:rowOff>
    </xdr:from>
    <xdr:to>
      <xdr:col>1</xdr:col>
      <xdr:colOff>8831580</xdr:colOff>
      <xdr:row>0</xdr:row>
      <xdr:rowOff>1394460</xdr:rowOff>
    </xdr:to>
    <xdr:pic>
      <xdr:nvPicPr>
        <xdr:cNvPr id="7" name="x_Picture 25" descr="Logo, company name&#10;&#10;Description automatically generated"/>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6408420" y="137160"/>
          <a:ext cx="34290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xdr:row>
      <xdr:rowOff>775855</xdr:rowOff>
    </xdr:from>
    <xdr:to>
      <xdr:col>14</xdr:col>
      <xdr:colOff>1066800</xdr:colOff>
      <xdr:row>18</xdr:row>
      <xdr:rowOff>595745</xdr:rowOff>
    </xdr:to>
    <xdr:sp macro="" textlink="">
      <xdr:nvSpPr>
        <xdr:cNvPr id="8" name="TextBox 7"/>
        <xdr:cNvSpPr txBox="1"/>
      </xdr:nvSpPr>
      <xdr:spPr>
        <a:xfrm>
          <a:off x="13244945" y="6137564"/>
          <a:ext cx="10903528" cy="95873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t>RWBH:</a:t>
          </a:r>
          <a:r>
            <a:rPr lang="en-GB" sz="1800" b="1" baseline="0"/>
            <a:t> </a:t>
          </a:r>
        </a:p>
        <a:p>
          <a:r>
            <a:rPr lang="en-GB" sz="1800" b="0" baseline="0"/>
            <a:t>Estimates have been established based on the expected value of the project. Newly created jobs and apprenticeships created will aim to be 1 new job or apprenticeship / £m of the project value. This is in line with the W&amp;S guidelines. </a:t>
          </a:r>
        </a:p>
        <a:p>
          <a:endParaRPr lang="en-GB" sz="1800" b="0" baseline="0"/>
        </a:p>
        <a:p>
          <a:r>
            <a:rPr lang="en-GB" sz="1800" b="0" baseline="0"/>
            <a:t>Of those new roles it is hoped that 75% in both cetegories will be from the Greater Manchester area.</a:t>
          </a:r>
        </a:p>
        <a:p>
          <a:endParaRPr lang="en-GB" sz="1800" b="0" baseline="0"/>
        </a:p>
        <a:p>
          <a:r>
            <a:rPr lang="en-GB" sz="1800" b="0" baseline="0"/>
            <a:t>RWBHO operate an apprenticeship scheme offering a management degree in either commercial or operations skills in association with Salford University. Russells aim to employ 5 - 10 young apprentices annually through the scheme all of whom will undertake works on the project.</a:t>
          </a:r>
        </a:p>
        <a:p>
          <a:endParaRPr lang="en-GB" sz="1800" b="0" baseline="0"/>
        </a:p>
        <a:p>
          <a:r>
            <a:rPr lang="en-GB" sz="1800" b="0" baseline="0"/>
            <a:t>Supply chain businesses who also offer apprentice schemes include:</a:t>
          </a:r>
        </a:p>
        <a:p>
          <a:pPr marL="285750" indent="-285750">
            <a:buFont typeface="Arial" panose="020B0604020202020204" pitchFamily="34" charset="0"/>
            <a:buChar char="•"/>
          </a:pPr>
          <a:r>
            <a:rPr lang="en-GB" sz="1800" b="0"/>
            <a:t>Demolition</a:t>
          </a:r>
        </a:p>
        <a:p>
          <a:pPr marL="285750" indent="-285750">
            <a:buFont typeface="Arial" panose="020B0604020202020204" pitchFamily="34" charset="0"/>
            <a:buChar char="•"/>
          </a:pPr>
          <a:r>
            <a:rPr lang="en-GB" sz="1800" b="0"/>
            <a:t>Steel erection</a:t>
          </a:r>
        </a:p>
        <a:p>
          <a:pPr marL="285750" indent="-285750">
            <a:buFont typeface="Arial" panose="020B0604020202020204" pitchFamily="34" charset="0"/>
            <a:buChar char="•"/>
          </a:pPr>
          <a:r>
            <a:rPr lang="en-GB" sz="1800" b="0"/>
            <a:t>Mechanical &amp; Electrical</a:t>
          </a:r>
          <a:r>
            <a:rPr lang="en-GB" sz="1800" b="0" baseline="0"/>
            <a:t> </a:t>
          </a:r>
        </a:p>
        <a:p>
          <a:pPr marL="285750" indent="-285750">
            <a:buFont typeface="Arial" panose="020B0604020202020204" pitchFamily="34" charset="0"/>
            <a:buChar char="•"/>
          </a:pPr>
          <a:r>
            <a:rPr lang="en-GB" sz="1800" b="0" baseline="0"/>
            <a:t>joinery</a:t>
          </a:r>
        </a:p>
        <a:p>
          <a:pPr marL="285750" indent="-285750">
            <a:buFont typeface="Arial" panose="020B0604020202020204" pitchFamily="34" charset="0"/>
            <a:buChar char="•"/>
          </a:pPr>
          <a:r>
            <a:rPr lang="en-GB" sz="1800" b="0" baseline="0"/>
            <a:t>brickwork</a:t>
          </a:r>
        </a:p>
        <a:p>
          <a:pPr marL="285750" indent="-285750">
            <a:buFont typeface="Arial" panose="020B0604020202020204" pitchFamily="34" charset="0"/>
            <a:buChar char="•"/>
          </a:pPr>
          <a:r>
            <a:rPr lang="en-GB" sz="1800" b="0" baseline="0"/>
            <a:t>Plastering &amp; dry lining</a:t>
          </a:r>
        </a:p>
        <a:p>
          <a:pPr marL="285750" indent="-285750">
            <a:buFont typeface="Arial" panose="020B0604020202020204" pitchFamily="34" charset="0"/>
            <a:buChar char="•"/>
          </a:pPr>
          <a:r>
            <a:rPr lang="en-GB" sz="1800" b="0" baseline="0"/>
            <a:t>Decoration</a:t>
          </a:r>
        </a:p>
        <a:p>
          <a:pPr marL="285750" indent="-285750">
            <a:buFont typeface="Arial" panose="020B0604020202020204" pitchFamily="34" charset="0"/>
            <a:buChar char="•"/>
          </a:pPr>
          <a:endParaRPr lang="en-GB" sz="1800" b="0" baseline="0"/>
        </a:p>
        <a:p>
          <a:pPr marL="0" indent="0">
            <a:buFont typeface="Arial" panose="020B0604020202020204" pitchFamily="34" charset="0"/>
            <a:buNone/>
          </a:pPr>
          <a:r>
            <a:rPr lang="en-GB" sz="1800" b="0" baseline="0"/>
            <a:t>As the project develops and sub contractors are appointed, specific data on staff &amp; apprentice appointments will be collected to feed in to the achieved targets. </a:t>
          </a:r>
        </a:p>
        <a:p>
          <a:pPr marL="0" indent="0">
            <a:buFont typeface="Arial" panose="020B0604020202020204" pitchFamily="34" charset="0"/>
            <a:buNone/>
          </a:pPr>
          <a:endParaRPr lang="en-GB" sz="1800" b="0" baseline="0"/>
        </a:p>
        <a:p>
          <a:pPr marL="0" indent="0">
            <a:buFont typeface="Arial" panose="020B0604020202020204" pitchFamily="34" charset="0"/>
            <a:buNone/>
          </a:pPr>
          <a:r>
            <a:rPr lang="en-GB" sz="1800" b="0" baseline="0"/>
            <a:t>In addition, RWBHO also partner with a Manchester based labour supply agency who aim to use 100% local labour. These operatives will be employed an an as and when basis but it is hoped that some of the operatives will find lasting full time employment on the project. </a:t>
          </a:r>
        </a:p>
        <a:p>
          <a:pPr marL="285750" indent="-285750">
            <a:buFont typeface="Arial" panose="020B0604020202020204" pitchFamily="34" charset="0"/>
            <a:buChar char="•"/>
          </a:pPr>
          <a:endParaRPr lang="en-GB" sz="1800" b="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tabSelected="1" topLeftCell="A4" zoomScale="55" zoomScaleNormal="55" workbookViewId="0">
      <selection activeCell="E4" sqref="E4:O4"/>
    </sheetView>
  </sheetViews>
  <sheetFormatPr defaultColWidth="14.44140625" defaultRowHeight="15" customHeight="1"/>
  <cols>
    <col min="2" max="2" width="131.77734375" style="35" customWidth="1"/>
    <col min="3" max="3" width="23.5546875" customWidth="1"/>
    <col min="4" max="4" width="23.2187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36" customWidth="1"/>
  </cols>
  <sheetData>
    <row r="1" spans="1:15" ht="323.25" customHeight="1" thickBot="1">
      <c r="A1" s="93" t="s">
        <v>68</v>
      </c>
      <c r="B1" s="94"/>
      <c r="C1" s="90" t="s">
        <v>41</v>
      </c>
      <c r="D1" s="91"/>
      <c r="E1" s="91"/>
      <c r="F1" s="91"/>
      <c r="G1" s="91"/>
      <c r="H1" s="91"/>
      <c r="I1" s="91"/>
      <c r="J1" s="91"/>
      <c r="K1" s="91"/>
      <c r="L1" s="91"/>
      <c r="M1" s="91"/>
      <c r="N1" s="91"/>
      <c r="O1" s="92"/>
    </row>
    <row r="2" spans="1:15" ht="48.75" customHeight="1">
      <c r="A2" s="40"/>
      <c r="B2" s="49" t="s">
        <v>0</v>
      </c>
      <c r="C2" s="132" t="s">
        <v>36</v>
      </c>
      <c r="D2" s="132"/>
      <c r="E2" s="133"/>
      <c r="F2" s="129" t="s">
        <v>35</v>
      </c>
      <c r="G2" s="130"/>
      <c r="H2" s="130"/>
      <c r="I2" s="131"/>
      <c r="J2" s="113" t="s">
        <v>1</v>
      </c>
      <c r="K2" s="114"/>
      <c r="L2" s="115"/>
      <c r="M2" s="113" t="s">
        <v>2</v>
      </c>
      <c r="N2" s="114"/>
      <c r="O2" s="116"/>
    </row>
    <row r="3" spans="1:15" ht="49.8" customHeight="1" thickBot="1">
      <c r="A3" s="42"/>
      <c r="B3" s="50" t="s">
        <v>40</v>
      </c>
      <c r="C3" s="123">
        <v>45292</v>
      </c>
      <c r="D3" s="124"/>
      <c r="E3" s="125"/>
      <c r="F3" s="126">
        <v>46357</v>
      </c>
      <c r="G3" s="127"/>
      <c r="H3" s="127"/>
      <c r="I3" s="128"/>
      <c r="J3" s="117">
        <v>45658</v>
      </c>
      <c r="K3" s="118"/>
      <c r="L3" s="119"/>
      <c r="M3" s="120">
        <v>80</v>
      </c>
      <c r="N3" s="121"/>
      <c r="O3" s="122"/>
    </row>
    <row r="4" spans="1:15" ht="63.6" customHeight="1" thickBot="1">
      <c r="A4" s="37" t="s">
        <v>42</v>
      </c>
      <c r="B4" s="51" t="s">
        <v>87</v>
      </c>
      <c r="C4" s="52" t="s">
        <v>3</v>
      </c>
      <c r="D4" s="53" t="s">
        <v>39</v>
      </c>
      <c r="E4" s="134" t="s">
        <v>88</v>
      </c>
      <c r="F4" s="135"/>
      <c r="G4" s="135"/>
      <c r="H4" s="135"/>
      <c r="I4" s="135"/>
      <c r="J4" s="135"/>
      <c r="K4" s="135"/>
      <c r="L4" s="135"/>
      <c r="M4" s="135"/>
      <c r="N4" s="135"/>
      <c r="O4" s="136"/>
    </row>
    <row r="5" spans="1:15" ht="48" customHeight="1">
      <c r="A5" s="43" t="s">
        <v>47</v>
      </c>
      <c r="B5" s="54" t="s">
        <v>69</v>
      </c>
      <c r="C5" s="64">
        <f>SUM(M3*1)</f>
        <v>80</v>
      </c>
      <c r="D5" s="65"/>
      <c r="E5" s="81"/>
      <c r="F5" s="82"/>
      <c r="G5" s="82"/>
      <c r="H5" s="82"/>
      <c r="I5" s="82"/>
      <c r="J5" s="82"/>
      <c r="K5" s="82"/>
      <c r="L5" s="82"/>
      <c r="M5" s="82"/>
      <c r="N5" s="82"/>
      <c r="O5" s="83"/>
    </row>
    <row r="6" spans="1:15" ht="48" customHeight="1">
      <c r="A6" s="41" t="s">
        <v>48</v>
      </c>
      <c r="B6" s="55" t="s">
        <v>70</v>
      </c>
      <c r="C6" s="66">
        <f>SUM(C5*75%)</f>
        <v>60</v>
      </c>
      <c r="D6" s="67"/>
      <c r="E6" s="84"/>
      <c r="F6" s="85"/>
      <c r="G6" s="85"/>
      <c r="H6" s="85"/>
      <c r="I6" s="85"/>
      <c r="J6" s="85"/>
      <c r="K6" s="85"/>
      <c r="L6" s="85"/>
      <c r="M6" s="85"/>
      <c r="N6" s="85"/>
      <c r="O6" s="86"/>
    </row>
    <row r="7" spans="1:15" ht="47.4" customHeight="1">
      <c r="A7" s="41" t="s">
        <v>49</v>
      </c>
      <c r="B7" s="56" t="s">
        <v>71</v>
      </c>
      <c r="C7" s="66">
        <f>SUM(M3/5)</f>
        <v>16</v>
      </c>
      <c r="D7" s="65"/>
      <c r="E7" s="84"/>
      <c r="F7" s="85"/>
      <c r="G7" s="85"/>
      <c r="H7" s="85"/>
      <c r="I7" s="85"/>
      <c r="J7" s="85"/>
      <c r="K7" s="85"/>
      <c r="L7" s="85"/>
      <c r="M7" s="85"/>
      <c r="N7" s="85"/>
      <c r="O7" s="86"/>
    </row>
    <row r="8" spans="1:15" ht="47.4" customHeight="1" thickBot="1">
      <c r="A8" s="42" t="s">
        <v>50</v>
      </c>
      <c r="B8" s="57" t="s">
        <v>72</v>
      </c>
      <c r="C8" s="68">
        <f>SUM(C7*75%)</f>
        <v>12</v>
      </c>
      <c r="D8" s="69"/>
      <c r="E8" s="84"/>
      <c r="F8" s="85"/>
      <c r="G8" s="85"/>
      <c r="H8" s="85"/>
      <c r="I8" s="85"/>
      <c r="J8" s="85"/>
      <c r="K8" s="85"/>
      <c r="L8" s="85"/>
      <c r="M8" s="85"/>
      <c r="N8" s="85"/>
      <c r="O8" s="86"/>
    </row>
    <row r="9" spans="1:15" ht="70.8" thickBot="1">
      <c r="A9" s="37" t="s">
        <v>43</v>
      </c>
      <c r="B9" s="51" t="s">
        <v>86</v>
      </c>
      <c r="C9" s="52" t="s">
        <v>3</v>
      </c>
      <c r="D9" s="53" t="s">
        <v>39</v>
      </c>
      <c r="E9" s="84"/>
      <c r="F9" s="85"/>
      <c r="G9" s="85"/>
      <c r="H9" s="85"/>
      <c r="I9" s="85"/>
      <c r="J9" s="85"/>
      <c r="K9" s="85"/>
      <c r="L9" s="85"/>
      <c r="M9" s="85"/>
      <c r="N9" s="85"/>
      <c r="O9" s="86"/>
    </row>
    <row r="10" spans="1:15" ht="48" customHeight="1">
      <c r="A10" s="43" t="s">
        <v>51</v>
      </c>
      <c r="B10" s="54" t="s">
        <v>73</v>
      </c>
      <c r="C10" s="70">
        <f>SUM(M3*1)</f>
        <v>80</v>
      </c>
      <c r="D10" s="71"/>
      <c r="E10" s="84"/>
      <c r="F10" s="85"/>
      <c r="G10" s="85"/>
      <c r="H10" s="85"/>
      <c r="I10" s="85"/>
      <c r="J10" s="85"/>
      <c r="K10" s="85"/>
      <c r="L10" s="85"/>
      <c r="M10" s="85"/>
      <c r="N10" s="85"/>
      <c r="O10" s="86"/>
    </row>
    <row r="11" spans="1:15" ht="48.6" customHeight="1">
      <c r="A11" s="41" t="s">
        <v>52</v>
      </c>
      <c r="B11" s="55" t="s">
        <v>74</v>
      </c>
      <c r="C11" s="72">
        <f>SUM(C10*75%)</f>
        <v>60</v>
      </c>
      <c r="D11" s="73"/>
      <c r="E11" s="84"/>
      <c r="F11" s="85"/>
      <c r="G11" s="85"/>
      <c r="H11" s="85"/>
      <c r="I11" s="85"/>
      <c r="J11" s="85"/>
      <c r="K11" s="85"/>
      <c r="L11" s="85"/>
      <c r="M11" s="85"/>
      <c r="N11" s="85"/>
      <c r="O11" s="86"/>
    </row>
    <row r="12" spans="1:15" ht="48" customHeight="1">
      <c r="A12" s="41" t="s">
        <v>53</v>
      </c>
      <c r="B12" s="56" t="s">
        <v>75</v>
      </c>
      <c r="C12" s="72">
        <f>SUM(M3/5)</f>
        <v>16</v>
      </c>
      <c r="D12" s="73"/>
      <c r="E12" s="84"/>
      <c r="F12" s="85"/>
      <c r="G12" s="85"/>
      <c r="H12" s="85"/>
      <c r="I12" s="85"/>
      <c r="J12" s="85"/>
      <c r="K12" s="85"/>
      <c r="L12" s="85"/>
      <c r="M12" s="85"/>
      <c r="N12" s="85"/>
      <c r="O12" s="86"/>
    </row>
    <row r="13" spans="1:15" ht="48" customHeight="1" thickBot="1">
      <c r="A13" s="42" t="s">
        <v>54</v>
      </c>
      <c r="B13" s="57" t="s">
        <v>76</v>
      </c>
      <c r="C13" s="74">
        <f>SUM(C12*75%)</f>
        <v>12</v>
      </c>
      <c r="D13" s="75"/>
      <c r="E13" s="84"/>
      <c r="F13" s="85"/>
      <c r="G13" s="85"/>
      <c r="H13" s="85"/>
      <c r="I13" s="85"/>
      <c r="J13" s="85"/>
      <c r="K13" s="85"/>
      <c r="L13" s="85"/>
      <c r="M13" s="85"/>
      <c r="N13" s="85"/>
      <c r="O13" s="86"/>
    </row>
    <row r="14" spans="1:15" ht="48" customHeight="1" thickBot="1">
      <c r="A14" s="37" t="s">
        <v>44</v>
      </c>
      <c r="B14" s="51" t="s">
        <v>85</v>
      </c>
      <c r="C14" s="52" t="s">
        <v>61</v>
      </c>
      <c r="D14" s="53" t="s">
        <v>39</v>
      </c>
      <c r="E14" s="84"/>
      <c r="F14" s="85"/>
      <c r="G14" s="85"/>
      <c r="H14" s="85"/>
      <c r="I14" s="85"/>
      <c r="J14" s="85"/>
      <c r="K14" s="85"/>
      <c r="L14" s="85"/>
      <c r="M14" s="85"/>
      <c r="N14" s="85"/>
      <c r="O14" s="86"/>
    </row>
    <row r="15" spans="1:15" ht="47.4" customHeight="1" thickBot="1">
      <c r="A15" s="38" t="s">
        <v>55</v>
      </c>
      <c r="B15" s="58" t="s">
        <v>77</v>
      </c>
      <c r="C15" s="64">
        <f>SUM(M3*30%)</f>
        <v>24</v>
      </c>
      <c r="D15" s="76"/>
      <c r="E15" s="84"/>
      <c r="F15" s="85"/>
      <c r="G15" s="85"/>
      <c r="H15" s="85"/>
      <c r="I15" s="85"/>
      <c r="J15" s="85"/>
      <c r="K15" s="85"/>
      <c r="L15" s="85"/>
      <c r="M15" s="85"/>
      <c r="N15" s="85"/>
      <c r="O15" s="86"/>
    </row>
    <row r="16" spans="1:15" ht="48" customHeight="1" thickBot="1">
      <c r="A16" s="37" t="s">
        <v>45</v>
      </c>
      <c r="B16" s="51" t="s">
        <v>84</v>
      </c>
      <c r="C16" s="52" t="s">
        <v>3</v>
      </c>
      <c r="D16" s="53" t="s">
        <v>39</v>
      </c>
      <c r="E16" s="84"/>
      <c r="F16" s="85"/>
      <c r="G16" s="85"/>
      <c r="H16" s="85"/>
      <c r="I16" s="85"/>
      <c r="J16" s="85"/>
      <c r="K16" s="85"/>
      <c r="L16" s="85"/>
      <c r="M16" s="85"/>
      <c r="N16" s="85"/>
      <c r="O16" s="86"/>
    </row>
    <row r="17" spans="1:15" ht="48" customHeight="1">
      <c r="A17" s="43" t="s">
        <v>56</v>
      </c>
      <c r="B17" s="54" t="s">
        <v>78</v>
      </c>
      <c r="C17" s="70">
        <f>SUM(M3*2)</f>
        <v>160</v>
      </c>
      <c r="D17" s="71"/>
      <c r="E17" s="84"/>
      <c r="F17" s="85"/>
      <c r="G17" s="85"/>
      <c r="H17" s="85"/>
      <c r="I17" s="85"/>
      <c r="J17" s="85"/>
      <c r="K17" s="85"/>
      <c r="L17" s="85"/>
      <c r="M17" s="85"/>
      <c r="N17" s="85"/>
      <c r="O17" s="86"/>
    </row>
    <row r="18" spans="1:15" ht="61.5" customHeight="1">
      <c r="A18" s="41" t="s">
        <v>57</v>
      </c>
      <c r="B18" s="56" t="s">
        <v>79</v>
      </c>
      <c r="C18" s="46" t="s">
        <v>67</v>
      </c>
      <c r="D18" s="47" t="s">
        <v>67</v>
      </c>
      <c r="E18" s="84"/>
      <c r="F18" s="85"/>
      <c r="G18" s="85"/>
      <c r="H18" s="85"/>
      <c r="I18" s="85"/>
      <c r="J18" s="85"/>
      <c r="K18" s="85"/>
      <c r="L18" s="85"/>
      <c r="M18" s="85"/>
      <c r="N18" s="85"/>
      <c r="O18" s="86"/>
    </row>
    <row r="19" spans="1:15" ht="48" customHeight="1" thickBot="1">
      <c r="A19" s="41" t="s">
        <v>58</v>
      </c>
      <c r="B19" s="59" t="s">
        <v>80</v>
      </c>
      <c r="C19" s="46" t="s">
        <v>67</v>
      </c>
      <c r="D19" s="47" t="s">
        <v>67</v>
      </c>
      <c r="E19" s="87"/>
      <c r="F19" s="88"/>
      <c r="G19" s="88"/>
      <c r="H19" s="88"/>
      <c r="I19" s="88"/>
      <c r="J19" s="88"/>
      <c r="K19" s="88"/>
      <c r="L19" s="88"/>
      <c r="M19" s="88"/>
      <c r="N19" s="88"/>
      <c r="O19" s="89"/>
    </row>
    <row r="20" spans="1:15" ht="48" customHeight="1" thickBot="1">
      <c r="A20" s="42" t="s">
        <v>59</v>
      </c>
      <c r="B20" s="60" t="s">
        <v>81</v>
      </c>
      <c r="C20" s="48" t="s">
        <v>67</v>
      </c>
      <c r="D20" s="47" t="s">
        <v>67</v>
      </c>
      <c r="E20" s="95" t="s">
        <v>62</v>
      </c>
      <c r="F20" s="96"/>
      <c r="G20" s="97"/>
      <c r="H20" s="98" t="s">
        <v>63</v>
      </c>
      <c r="I20" s="99"/>
      <c r="J20" s="99"/>
      <c r="K20" s="99"/>
      <c r="L20" s="100"/>
      <c r="M20" s="137" t="s">
        <v>4</v>
      </c>
      <c r="N20" s="137"/>
      <c r="O20" s="138"/>
    </row>
    <row r="21" spans="1:15" ht="47.4" customHeight="1" thickBot="1">
      <c r="A21" s="37" t="s">
        <v>46</v>
      </c>
      <c r="B21" s="51" t="s">
        <v>83</v>
      </c>
      <c r="C21" s="52" t="s">
        <v>3</v>
      </c>
      <c r="D21" s="53" t="s">
        <v>39</v>
      </c>
      <c r="E21" s="101" t="s">
        <v>64</v>
      </c>
      <c r="F21" s="102"/>
      <c r="G21" s="103"/>
      <c r="H21" s="104" t="s">
        <v>66</v>
      </c>
      <c r="I21" s="105"/>
      <c r="J21" s="105"/>
      <c r="K21" s="105"/>
      <c r="L21" s="106"/>
      <c r="M21" s="77" t="s">
        <v>63</v>
      </c>
      <c r="N21" s="77"/>
      <c r="O21" s="78"/>
    </row>
    <row r="22" spans="1:15" ht="52.8" customHeight="1" thickBot="1">
      <c r="A22" s="39" t="s">
        <v>60</v>
      </c>
      <c r="B22" s="61" t="s">
        <v>82</v>
      </c>
      <c r="C22" s="62" t="s">
        <v>67</v>
      </c>
      <c r="D22" s="63" t="s">
        <v>67</v>
      </c>
      <c r="E22" s="107" t="s">
        <v>65</v>
      </c>
      <c r="F22" s="108"/>
      <c r="G22" s="109"/>
      <c r="H22" s="110">
        <v>45200</v>
      </c>
      <c r="I22" s="111"/>
      <c r="J22" s="111"/>
      <c r="K22" s="111"/>
      <c r="L22" s="112"/>
      <c r="M22" s="79"/>
      <c r="N22" s="79"/>
      <c r="O22" s="80"/>
    </row>
  </sheetData>
  <mergeCells count="20">
    <mergeCell ref="F2:I2"/>
    <mergeCell ref="C2:E2"/>
    <mergeCell ref="E4:O4"/>
    <mergeCell ref="M20:O20"/>
    <mergeCell ref="M21:O22"/>
    <mergeCell ref="E5:O19"/>
    <mergeCell ref="C1:O1"/>
    <mergeCell ref="A1:B1"/>
    <mergeCell ref="E20:G20"/>
    <mergeCell ref="H20:L20"/>
    <mergeCell ref="E21:G21"/>
    <mergeCell ref="H21:L21"/>
    <mergeCell ref="E22:G22"/>
    <mergeCell ref="H22:L22"/>
    <mergeCell ref="J2:L2"/>
    <mergeCell ref="M2:O2"/>
    <mergeCell ref="J3:L3"/>
    <mergeCell ref="M3:O3"/>
    <mergeCell ref="C3:E3"/>
    <mergeCell ref="F3:I3"/>
  </mergeCells>
  <printOptions horizontalCentered="1"/>
  <pageMargins left="0.25" right="0.25" top="0.35" bottom="0.34" header="0.3" footer="0.3"/>
  <pageSetup paperSize="9" scale="39" orientation="landscape" horizontalDpi="1200" verticalDpi="1200"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zoomScale="70" zoomScaleNormal="70" zoomScalePageLayoutView="55" workbookViewId="0">
      <selection activeCell="N12" sqref="N12"/>
    </sheetView>
  </sheetViews>
  <sheetFormatPr defaultColWidth="8.6640625" defaultRowHeight="14.4"/>
  <cols>
    <col min="1" max="1" width="60.6640625" style="1" bestFit="1" customWidth="1"/>
    <col min="2" max="2" width="13.44140625" style="1" bestFit="1" customWidth="1"/>
    <col min="3" max="3" width="14.5546875" style="1" customWidth="1"/>
    <col min="4" max="4" width="26" style="1" customWidth="1"/>
    <col min="5" max="5" width="30.21875" style="1" customWidth="1"/>
    <col min="6" max="6" width="32.88671875" style="1" customWidth="1"/>
    <col min="7" max="7" width="29.33203125" style="1" customWidth="1"/>
    <col min="8" max="8" width="15.88671875" style="1" customWidth="1"/>
    <col min="9" max="10" width="16.21875" style="1" customWidth="1"/>
    <col min="11" max="16384" width="8.6640625" style="1"/>
  </cols>
  <sheetData>
    <row r="1" spans="1:11" ht="15.6">
      <c r="A1" s="34" t="s">
        <v>14</v>
      </c>
      <c r="B1" s="6"/>
      <c r="C1" s="6"/>
      <c r="D1" s="6"/>
      <c r="E1" s="6"/>
      <c r="F1" s="6"/>
      <c r="G1" s="6"/>
      <c r="H1" s="7"/>
      <c r="I1" s="7"/>
      <c r="J1" s="6"/>
    </row>
    <row r="2" spans="1:11">
      <c r="A2" s="16"/>
      <c r="B2" s="6"/>
      <c r="C2" s="6"/>
      <c r="D2" s="6"/>
      <c r="E2" s="6"/>
      <c r="F2" s="6"/>
      <c r="G2" s="6"/>
      <c r="H2" s="7"/>
      <c r="I2" s="7"/>
      <c r="J2" s="6"/>
    </row>
    <row r="3" spans="1:11" ht="15.6">
      <c r="A3" s="12"/>
      <c r="B3" s="139"/>
      <c r="C3" s="139"/>
      <c r="D3" s="139"/>
      <c r="E3" s="139"/>
      <c r="F3" s="8"/>
      <c r="G3" s="8"/>
      <c r="H3" s="9"/>
      <c r="I3" s="10"/>
      <c r="J3" s="11"/>
    </row>
    <row r="4" spans="1:11" ht="15.6">
      <c r="A4" s="17" t="s">
        <v>5</v>
      </c>
      <c r="B4" s="139"/>
      <c r="C4" s="139"/>
      <c r="D4" s="139"/>
      <c r="E4" s="139"/>
      <c r="F4" s="8"/>
      <c r="G4" s="8"/>
      <c r="H4" s="9"/>
      <c r="I4" s="10"/>
      <c r="J4" s="11"/>
    </row>
    <row r="5" spans="1:11" ht="15.6">
      <c r="A5" s="17" t="s">
        <v>6</v>
      </c>
      <c r="B5" s="139"/>
      <c r="C5" s="139"/>
      <c r="D5" s="139"/>
      <c r="E5" s="139"/>
      <c r="F5" s="8"/>
      <c r="G5" s="8"/>
      <c r="H5" s="9"/>
      <c r="I5" s="10"/>
      <c r="J5" s="12"/>
    </row>
    <row r="6" spans="1:11" ht="15.6">
      <c r="A6" s="12"/>
      <c r="B6" s="11"/>
      <c r="C6" s="11"/>
      <c r="D6" s="8"/>
      <c r="E6" s="8"/>
      <c r="F6" s="8"/>
      <c r="G6" s="8"/>
      <c r="H6" s="9"/>
      <c r="I6" s="10"/>
      <c r="J6" s="11"/>
    </row>
    <row r="7" spans="1:11" ht="15.6">
      <c r="A7" s="11"/>
      <c r="B7" s="11"/>
      <c r="C7" s="11"/>
      <c r="D7" s="8"/>
      <c r="E7" s="8"/>
      <c r="F7" s="8"/>
      <c r="G7" s="13"/>
      <c r="H7" s="14"/>
      <c r="I7" s="10"/>
      <c r="J7" s="11"/>
    </row>
    <row r="8" spans="1:11" ht="46.5" customHeight="1">
      <c r="A8" s="3" t="s">
        <v>18</v>
      </c>
      <c r="B8" s="3" t="s">
        <v>7</v>
      </c>
      <c r="C8" s="3" t="s">
        <v>8</v>
      </c>
      <c r="D8" s="3" t="s">
        <v>15</v>
      </c>
      <c r="E8" s="3" t="s">
        <v>9</v>
      </c>
      <c r="F8" s="3" t="s">
        <v>10</v>
      </c>
      <c r="G8" s="3" t="s">
        <v>11</v>
      </c>
      <c r="H8" s="3" t="s">
        <v>12</v>
      </c>
      <c r="I8" s="3" t="s">
        <v>17</v>
      </c>
      <c r="J8" s="3" t="s">
        <v>13</v>
      </c>
      <c r="K8" s="5" t="s">
        <v>16</v>
      </c>
    </row>
    <row r="9" spans="1:11" ht="46.5" customHeight="1">
      <c r="A9" s="44"/>
      <c r="B9" s="44"/>
      <c r="C9" s="44"/>
      <c r="D9" s="44"/>
      <c r="E9" s="44"/>
      <c r="F9" s="44"/>
      <c r="G9" s="44"/>
      <c r="H9" s="44"/>
      <c r="I9" s="44"/>
      <c r="J9" s="44"/>
      <c r="K9" s="45"/>
    </row>
    <row r="10" spans="1:11" ht="46.5" customHeight="1">
      <c r="A10" s="44"/>
      <c r="B10" s="44"/>
      <c r="C10" s="44"/>
      <c r="D10" s="44"/>
      <c r="E10" s="44"/>
      <c r="F10" s="44"/>
      <c r="G10" s="44"/>
      <c r="H10" s="44"/>
      <c r="I10" s="44"/>
      <c r="J10" s="44"/>
      <c r="K10" s="45"/>
    </row>
    <row r="11" spans="1:11" ht="46.5" customHeight="1">
      <c r="A11" s="44"/>
      <c r="B11" s="44"/>
      <c r="C11" s="44"/>
      <c r="D11" s="44"/>
      <c r="E11" s="44"/>
      <c r="F11" s="44"/>
      <c r="G11" s="44"/>
      <c r="H11" s="44"/>
      <c r="I11" s="44"/>
      <c r="J11" s="44"/>
      <c r="K11" s="45"/>
    </row>
    <row r="12" spans="1:11" ht="46.5" customHeight="1">
      <c r="A12" s="44"/>
      <c r="B12" s="44"/>
      <c r="C12" s="44"/>
      <c r="D12" s="44"/>
      <c r="E12" s="44"/>
      <c r="F12" s="44"/>
      <c r="G12" s="44"/>
      <c r="H12" s="44"/>
      <c r="I12" s="44"/>
      <c r="J12" s="44"/>
      <c r="K12" s="45"/>
    </row>
    <row r="13" spans="1:11" ht="46.5" customHeight="1">
      <c r="A13" s="44"/>
      <c r="B13" s="44"/>
      <c r="C13" s="44"/>
      <c r="D13" s="44"/>
      <c r="E13" s="44"/>
      <c r="F13" s="44"/>
      <c r="G13" s="44"/>
      <c r="H13" s="44"/>
      <c r="I13" s="44"/>
      <c r="J13" s="44"/>
      <c r="K13" s="45"/>
    </row>
    <row r="14" spans="1:11" ht="46.5" customHeight="1">
      <c r="A14" s="44"/>
      <c r="B14" s="44"/>
      <c r="C14" s="44"/>
      <c r="D14" s="44"/>
      <c r="E14" s="44"/>
      <c r="F14" s="44"/>
      <c r="G14" s="44"/>
      <c r="H14" s="44"/>
      <c r="I14" s="44"/>
      <c r="J14" s="44"/>
      <c r="K14" s="45"/>
    </row>
    <row r="15" spans="1:11" ht="46.5" customHeight="1">
      <c r="A15" s="44"/>
      <c r="B15" s="44"/>
      <c r="C15" s="44"/>
      <c r="D15" s="44"/>
      <c r="E15" s="44"/>
      <c r="F15" s="44"/>
      <c r="G15" s="44"/>
      <c r="H15" s="44"/>
      <c r="I15" s="44"/>
      <c r="J15" s="44"/>
      <c r="K15" s="45"/>
    </row>
    <row r="16" spans="1:11" ht="46.5" customHeight="1">
      <c r="A16" s="44"/>
      <c r="B16" s="44"/>
      <c r="C16" s="44"/>
      <c r="D16" s="44"/>
      <c r="E16" s="44"/>
      <c r="F16" s="44"/>
      <c r="G16" s="44"/>
      <c r="H16" s="44"/>
      <c r="I16" s="44"/>
      <c r="J16" s="44"/>
      <c r="K16" s="45"/>
    </row>
    <row r="17" spans="1:11" ht="46.5" customHeight="1">
      <c r="A17" s="44"/>
      <c r="B17" s="44"/>
      <c r="C17" s="44"/>
      <c r="D17" s="44"/>
      <c r="E17" s="44"/>
      <c r="F17" s="44"/>
      <c r="G17" s="44"/>
      <c r="H17" s="44"/>
      <c r="I17" s="44"/>
      <c r="J17" s="44"/>
      <c r="K17" s="45"/>
    </row>
    <row r="18" spans="1:11" ht="46.5" customHeight="1">
      <c r="A18" s="44"/>
      <c r="B18" s="44"/>
      <c r="C18" s="44"/>
      <c r="D18" s="44"/>
      <c r="E18" s="44"/>
      <c r="F18" s="44"/>
      <c r="G18" s="44"/>
      <c r="H18" s="44"/>
      <c r="I18" s="44"/>
      <c r="J18" s="44"/>
      <c r="K18" s="45"/>
    </row>
    <row r="19" spans="1:11" ht="46.5" customHeight="1">
      <c r="A19" s="44"/>
      <c r="B19" s="44"/>
      <c r="C19" s="44"/>
      <c r="D19" s="44"/>
      <c r="E19" s="44"/>
      <c r="F19" s="44"/>
      <c r="G19" s="44"/>
      <c r="H19" s="44"/>
      <c r="I19" s="44"/>
      <c r="J19" s="44"/>
      <c r="K19" s="45"/>
    </row>
    <row r="20" spans="1:11" ht="46.5" customHeight="1">
      <c r="A20" s="44"/>
      <c r="B20" s="44"/>
      <c r="C20" s="44"/>
      <c r="D20" s="44"/>
      <c r="E20" s="44"/>
      <c r="F20" s="44"/>
      <c r="G20" s="44"/>
      <c r="H20" s="44"/>
      <c r="I20" s="44"/>
      <c r="J20" s="44"/>
      <c r="K20" s="45"/>
    </row>
  </sheetData>
  <mergeCells count="3">
    <mergeCell ref="B3:E3"/>
    <mergeCell ref="B4:E4"/>
    <mergeCell ref="B5:E5"/>
  </mergeCells>
  <pageMargins left="0.25" right="0.25" top="0.38" bottom="0.37"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80" zoomScaleNormal="80" workbookViewId="0">
      <selection activeCell="A8" sqref="A8"/>
    </sheetView>
  </sheetViews>
  <sheetFormatPr defaultColWidth="8.6640625" defaultRowHeight="14.4"/>
  <cols>
    <col min="1" max="1" width="24.33203125" style="1" bestFit="1" customWidth="1"/>
    <col min="2" max="2" width="19.44140625" style="1" customWidth="1"/>
    <col min="3" max="3" width="21.5546875" style="1" customWidth="1"/>
    <col min="4" max="4" width="16.88671875" style="1" customWidth="1"/>
    <col min="5" max="5" width="14.5546875" style="1" customWidth="1"/>
    <col min="6" max="6" width="27.109375" style="1" customWidth="1"/>
    <col min="7" max="7" width="28.33203125" style="1" customWidth="1"/>
    <col min="8" max="16384" width="8.6640625" style="1"/>
  </cols>
  <sheetData>
    <row r="1" spans="1:13" ht="16.2" thickBot="1">
      <c r="A1" s="140" t="s">
        <v>37</v>
      </c>
      <c r="B1" s="141"/>
      <c r="C1" s="141"/>
      <c r="D1" s="141"/>
      <c r="E1" s="141"/>
      <c r="F1" s="142"/>
      <c r="G1" s="6"/>
      <c r="H1" s="6"/>
      <c r="I1" s="6"/>
      <c r="J1" s="7"/>
      <c r="K1" s="7"/>
      <c r="L1" s="6"/>
    </row>
    <row r="2" spans="1:13" ht="15.6">
      <c r="A2" s="18"/>
      <c r="B2" s="18"/>
      <c r="C2" s="11"/>
      <c r="D2" s="11"/>
      <c r="E2" s="11"/>
      <c r="F2" s="8"/>
      <c r="G2" s="8"/>
      <c r="H2" s="8"/>
      <c r="I2" s="13"/>
      <c r="J2" s="14"/>
      <c r="K2" s="10"/>
      <c r="L2" s="11"/>
    </row>
    <row r="3" spans="1:13" ht="46.8">
      <c r="A3" s="3" t="s">
        <v>34</v>
      </c>
      <c r="B3" s="3" t="s">
        <v>33</v>
      </c>
      <c r="C3" s="4" t="s">
        <v>21</v>
      </c>
      <c r="D3" s="3" t="s">
        <v>7</v>
      </c>
      <c r="E3" s="3" t="s">
        <v>8</v>
      </c>
      <c r="F3" s="3" t="s">
        <v>19</v>
      </c>
      <c r="G3" s="19"/>
      <c r="H3" s="19"/>
      <c r="I3" s="20"/>
      <c r="J3" s="21"/>
      <c r="K3" s="21"/>
      <c r="L3" s="20"/>
      <c r="M3" s="22"/>
    </row>
    <row r="4" spans="1:13" ht="15.6">
      <c r="A4" s="23"/>
      <c r="B4" s="23"/>
      <c r="C4" s="2"/>
      <c r="D4" s="23"/>
      <c r="E4" s="23"/>
      <c r="F4" s="23"/>
    </row>
    <row r="5" spans="1:13">
      <c r="A5" s="15"/>
      <c r="B5" s="15"/>
      <c r="C5" s="15"/>
      <c r="D5" s="15"/>
      <c r="E5" s="15"/>
      <c r="F5" s="15"/>
    </row>
    <row r="6" spans="1:13">
      <c r="A6" s="15"/>
      <c r="B6" s="15"/>
      <c r="C6" s="15"/>
      <c r="D6" s="15"/>
      <c r="E6" s="15"/>
      <c r="F6" s="15"/>
    </row>
    <row r="7" spans="1:13">
      <c r="A7" s="15"/>
      <c r="B7" s="15"/>
      <c r="C7" s="15"/>
      <c r="D7" s="15"/>
      <c r="E7" s="15"/>
      <c r="F7" s="15"/>
    </row>
    <row r="8" spans="1:13">
      <c r="A8" s="15"/>
      <c r="B8" s="15"/>
      <c r="C8" s="15"/>
      <c r="D8" s="15"/>
      <c r="E8" s="15"/>
      <c r="F8" s="15"/>
    </row>
    <row r="9" spans="1:13">
      <c r="A9" s="15"/>
      <c r="B9" s="15"/>
      <c r="C9" s="15"/>
      <c r="D9" s="15"/>
      <c r="E9" s="15"/>
      <c r="F9" s="15"/>
    </row>
    <row r="10" spans="1:13">
      <c r="A10" s="15"/>
      <c r="B10" s="15"/>
      <c r="C10" s="15"/>
      <c r="D10" s="15"/>
      <c r="E10" s="15"/>
      <c r="F10" s="15"/>
    </row>
    <row r="11" spans="1:13">
      <c r="A11" s="15"/>
      <c r="B11" s="15"/>
      <c r="C11" s="15"/>
      <c r="D11" s="15"/>
      <c r="E11" s="15"/>
      <c r="F11" s="15"/>
    </row>
    <row r="12" spans="1:13">
      <c r="A12" s="15"/>
      <c r="B12" s="15"/>
      <c r="C12" s="15"/>
      <c r="D12" s="15"/>
      <c r="E12" s="15"/>
      <c r="F12" s="15"/>
    </row>
    <row r="13" spans="1:13">
      <c r="A13" s="15"/>
      <c r="B13" s="15"/>
      <c r="C13" s="15"/>
      <c r="D13" s="15"/>
      <c r="E13" s="15"/>
      <c r="F13" s="15"/>
    </row>
    <row r="14" spans="1:13">
      <c r="A14" s="15"/>
      <c r="B14" s="15"/>
      <c r="C14" s="15"/>
      <c r="D14" s="15"/>
      <c r="E14" s="15"/>
      <c r="F14" s="15"/>
    </row>
    <row r="15" spans="1:13">
      <c r="A15" s="15"/>
      <c r="B15" s="15"/>
      <c r="C15" s="15"/>
      <c r="D15" s="15"/>
      <c r="E15" s="15"/>
      <c r="F15" s="15"/>
    </row>
    <row r="16" spans="1:13">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A8" sqref="A8"/>
    </sheetView>
  </sheetViews>
  <sheetFormatPr defaultColWidth="8.6640625" defaultRowHeight="14.4"/>
  <cols>
    <col min="1" max="1" width="41.44140625" style="1" customWidth="1"/>
    <col min="2" max="2" width="21.5546875" style="1" customWidth="1"/>
    <col min="3" max="3" width="18" style="1" customWidth="1"/>
    <col min="4" max="4" width="14.5546875" style="1" customWidth="1"/>
    <col min="5" max="5" width="27.109375" style="1" customWidth="1"/>
    <col min="6" max="6" width="28.33203125" style="1" customWidth="1"/>
    <col min="7" max="16384" width="8.6640625" style="1"/>
  </cols>
  <sheetData>
    <row r="1" spans="1:12" ht="16.2" thickBot="1">
      <c r="A1" s="143" t="s">
        <v>38</v>
      </c>
      <c r="B1" s="141"/>
      <c r="C1" s="141"/>
      <c r="D1" s="141"/>
      <c r="E1" s="142"/>
      <c r="F1" s="6"/>
      <c r="G1" s="6"/>
      <c r="H1" s="6"/>
      <c r="I1" s="7"/>
      <c r="J1" s="7"/>
      <c r="K1" s="6"/>
    </row>
    <row r="2" spans="1:12" ht="15.6">
      <c r="A2" s="18"/>
      <c r="B2" s="11"/>
      <c r="C2" s="11"/>
      <c r="D2" s="11"/>
      <c r="E2" s="8"/>
      <c r="F2" s="8"/>
      <c r="G2" s="8"/>
      <c r="H2" s="13"/>
      <c r="I2" s="14"/>
      <c r="J2" s="10"/>
      <c r="K2" s="11"/>
    </row>
    <row r="3" spans="1:12" ht="15.6">
      <c r="A3" s="3" t="s">
        <v>31</v>
      </c>
      <c r="B3" s="4" t="s">
        <v>21</v>
      </c>
      <c r="C3" s="3" t="s">
        <v>7</v>
      </c>
      <c r="D3" s="3" t="s">
        <v>8</v>
      </c>
      <c r="E3" s="3" t="s">
        <v>19</v>
      </c>
      <c r="F3" s="19"/>
      <c r="G3" s="19"/>
      <c r="H3" s="20"/>
      <c r="I3" s="21"/>
      <c r="J3" s="21"/>
      <c r="K3" s="20"/>
      <c r="L3" s="22"/>
    </row>
    <row r="4" spans="1:12" ht="15.6">
      <c r="A4" s="23"/>
      <c r="B4" s="2"/>
      <c r="C4" s="23"/>
      <c r="D4" s="23"/>
      <c r="E4" s="23"/>
    </row>
    <row r="5" spans="1:12">
      <c r="A5" s="15"/>
      <c r="B5" s="15"/>
      <c r="C5" s="15"/>
      <c r="D5" s="15"/>
      <c r="E5" s="15"/>
    </row>
    <row r="6" spans="1:12">
      <c r="A6" s="15"/>
      <c r="B6" s="15"/>
      <c r="C6" s="15"/>
      <c r="D6" s="15"/>
      <c r="E6" s="15"/>
    </row>
    <row r="7" spans="1:12">
      <c r="A7" s="15"/>
      <c r="B7" s="15"/>
      <c r="C7" s="15"/>
      <c r="D7" s="15"/>
      <c r="E7" s="15"/>
    </row>
    <row r="8" spans="1:12">
      <c r="A8" s="15"/>
      <c r="B8" s="15"/>
      <c r="C8" s="15"/>
      <c r="D8" s="15"/>
      <c r="E8" s="15"/>
    </row>
    <row r="9" spans="1:12">
      <c r="A9" s="15"/>
      <c r="B9" s="15"/>
      <c r="C9" s="15"/>
      <c r="D9" s="15"/>
      <c r="E9" s="15"/>
    </row>
    <row r="10" spans="1:12">
      <c r="A10" s="15"/>
      <c r="B10" s="15"/>
      <c r="C10" s="15"/>
      <c r="D10" s="15"/>
      <c r="E10" s="15"/>
    </row>
    <row r="11" spans="1:12">
      <c r="A11" s="15"/>
      <c r="B11" s="15"/>
      <c r="C11" s="15"/>
      <c r="D11" s="15"/>
      <c r="E11" s="15"/>
    </row>
    <row r="12" spans="1:12">
      <c r="A12" s="15"/>
      <c r="B12" s="15"/>
      <c r="C12" s="15"/>
      <c r="D12" s="15"/>
      <c r="E12" s="15"/>
    </row>
    <row r="13" spans="1:12">
      <c r="A13" s="15"/>
      <c r="B13" s="15"/>
      <c r="C13" s="15"/>
      <c r="D13" s="15"/>
      <c r="E13" s="15"/>
    </row>
    <row r="14" spans="1:12">
      <c r="A14" s="15"/>
      <c r="B14" s="15"/>
      <c r="C14" s="15"/>
      <c r="D14" s="15"/>
      <c r="E14" s="15"/>
    </row>
    <row r="15" spans="1:12">
      <c r="A15" s="15"/>
      <c r="B15" s="15"/>
      <c r="C15" s="15"/>
      <c r="D15" s="15"/>
      <c r="E15" s="15"/>
    </row>
    <row r="16" spans="1:12">
      <c r="A16" s="15"/>
      <c r="B16" s="15"/>
      <c r="C16" s="15"/>
      <c r="D16" s="15"/>
      <c r="E16" s="15"/>
    </row>
    <row r="17" spans="1:5">
      <c r="A17" s="15"/>
      <c r="B17" s="15"/>
      <c r="C17" s="15"/>
      <c r="D17" s="15"/>
      <c r="E17" s="15"/>
    </row>
    <row r="18" spans="1:5">
      <c r="A18" s="15"/>
      <c r="B18" s="15"/>
      <c r="C18" s="15"/>
      <c r="D18" s="15"/>
      <c r="E18" s="15"/>
    </row>
    <row r="19" spans="1:5">
      <c r="A19" s="15"/>
      <c r="B19" s="15"/>
      <c r="C19" s="15"/>
      <c r="D19" s="15"/>
      <c r="E19" s="15"/>
    </row>
    <row r="20" spans="1:5">
      <c r="A20" s="15"/>
      <c r="B20" s="15"/>
      <c r="C20" s="15"/>
      <c r="D20" s="15"/>
      <c r="E20" s="15"/>
    </row>
  </sheetData>
  <mergeCells count="1">
    <mergeCell ref="A1:E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A5" sqref="A5"/>
    </sheetView>
  </sheetViews>
  <sheetFormatPr defaultColWidth="8.6640625" defaultRowHeight="14.4"/>
  <cols>
    <col min="1" max="1" width="35.109375" style="1" customWidth="1"/>
    <col min="2" max="2" width="23.109375" style="1" customWidth="1"/>
    <col min="3" max="3" width="18.109375" style="1" customWidth="1"/>
    <col min="4" max="4" width="19.88671875" style="1" customWidth="1"/>
    <col min="5" max="5" width="19" style="1" customWidth="1"/>
    <col min="6" max="6" width="28.5546875" style="1" customWidth="1"/>
    <col min="7" max="16384" width="8.6640625" style="1"/>
  </cols>
  <sheetData>
    <row r="1" spans="1:6" ht="16.2" thickBot="1">
      <c r="A1" s="144" t="s">
        <v>28</v>
      </c>
      <c r="B1" s="145"/>
      <c r="C1" s="145"/>
      <c r="D1" s="145"/>
      <c r="E1" s="145"/>
      <c r="F1" s="146"/>
    </row>
    <row r="2" spans="1:6" ht="15.6">
      <c r="A2" s="29"/>
      <c r="B2" s="29"/>
      <c r="C2" s="26"/>
      <c r="D2" s="26"/>
      <c r="E2" s="26"/>
      <c r="F2" s="27"/>
    </row>
    <row r="3" spans="1:6" ht="15.6">
      <c r="A3" s="32" t="s">
        <v>32</v>
      </c>
      <c r="B3" s="32" t="s">
        <v>20</v>
      </c>
      <c r="C3" s="28" t="s">
        <v>21</v>
      </c>
      <c r="D3" s="32" t="s">
        <v>7</v>
      </c>
      <c r="E3" s="32" t="s">
        <v>8</v>
      </c>
      <c r="F3" s="32" t="s">
        <v>29</v>
      </c>
    </row>
    <row r="4" spans="1:6" ht="15.6">
      <c r="A4" s="30"/>
      <c r="B4" s="30"/>
      <c r="C4" s="31"/>
      <c r="D4" s="30"/>
      <c r="E4" s="30"/>
      <c r="F4" s="30"/>
    </row>
    <row r="5" spans="1:6" ht="15.6">
      <c r="A5" s="30"/>
      <c r="B5" s="30"/>
      <c r="C5" s="30"/>
      <c r="D5" s="30"/>
      <c r="E5" s="30"/>
      <c r="F5" s="30"/>
    </row>
    <row r="6" spans="1:6">
      <c r="A6" s="15"/>
      <c r="B6" s="15"/>
      <c r="C6" s="15"/>
      <c r="D6" s="15"/>
      <c r="E6" s="15"/>
      <c r="F6" s="15"/>
    </row>
    <row r="7" spans="1:6">
      <c r="A7" s="15"/>
      <c r="B7" s="15"/>
      <c r="C7" s="15"/>
      <c r="D7" s="15"/>
      <c r="E7" s="15"/>
      <c r="F7" s="15"/>
    </row>
    <row r="8" spans="1:6">
      <c r="A8" s="15"/>
      <c r="B8" s="15"/>
      <c r="C8" s="15"/>
      <c r="D8" s="15"/>
      <c r="E8" s="15"/>
      <c r="F8" s="15"/>
    </row>
    <row r="9" spans="1:6">
      <c r="A9" s="15"/>
      <c r="B9" s="15"/>
      <c r="C9" s="15"/>
      <c r="D9" s="15"/>
      <c r="E9" s="15"/>
      <c r="F9" s="15"/>
    </row>
    <row r="10" spans="1:6">
      <c r="A10" s="15"/>
      <c r="B10" s="15"/>
      <c r="C10" s="15"/>
      <c r="D10" s="15"/>
      <c r="E10" s="15"/>
      <c r="F10" s="15"/>
    </row>
    <row r="11" spans="1:6">
      <c r="A11" s="15"/>
      <c r="B11" s="15"/>
      <c r="C11" s="15"/>
      <c r="D11" s="15"/>
      <c r="E11" s="15"/>
      <c r="F11" s="15"/>
    </row>
    <row r="12" spans="1:6">
      <c r="A12" s="15"/>
      <c r="B12" s="15"/>
      <c r="C12" s="15"/>
      <c r="D12" s="15"/>
      <c r="E12" s="15"/>
      <c r="F12" s="15"/>
    </row>
    <row r="13" spans="1:6">
      <c r="A13" s="15"/>
      <c r="B13" s="15"/>
      <c r="C13" s="15"/>
      <c r="D13" s="15"/>
      <c r="E13" s="15"/>
      <c r="F13" s="15"/>
    </row>
    <row r="14" spans="1:6">
      <c r="A14" s="15"/>
      <c r="B14" s="15"/>
      <c r="C14" s="15"/>
      <c r="D14" s="15"/>
      <c r="E14" s="15"/>
      <c r="F14" s="15"/>
    </row>
    <row r="15" spans="1:6">
      <c r="A15" s="15"/>
      <c r="B15" s="15"/>
      <c r="C15" s="15"/>
      <c r="D15" s="15"/>
      <c r="E15" s="15"/>
      <c r="F15" s="15"/>
    </row>
    <row r="16" spans="1:6">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85" zoomScaleNormal="85" workbookViewId="0">
      <selection activeCell="J6" sqref="J6"/>
    </sheetView>
  </sheetViews>
  <sheetFormatPr defaultColWidth="8.6640625" defaultRowHeight="14.4"/>
  <cols>
    <col min="1" max="1" width="42.33203125" style="1" customWidth="1"/>
    <col min="2" max="2" width="13.109375" style="1" customWidth="1"/>
    <col min="3" max="3" width="36" style="1" customWidth="1"/>
    <col min="4" max="4" width="17.6640625" style="1" customWidth="1"/>
    <col min="5" max="5" width="16.33203125" style="1" customWidth="1"/>
    <col min="6" max="6" width="17.5546875" style="1" customWidth="1"/>
    <col min="7" max="16384" width="8.6640625" style="1"/>
  </cols>
  <sheetData>
    <row r="1" spans="1:4" ht="16.2" thickBot="1">
      <c r="A1" s="147" t="s">
        <v>30</v>
      </c>
      <c r="B1" s="148"/>
      <c r="C1" s="148"/>
      <c r="D1" s="149"/>
    </row>
    <row r="2" spans="1:4">
      <c r="A2" s="24"/>
      <c r="B2" s="24"/>
      <c r="C2" s="24"/>
      <c r="D2" s="24"/>
    </row>
    <row r="3" spans="1:4" ht="15.6">
      <c r="A3" s="33" t="s">
        <v>25</v>
      </c>
      <c r="B3" s="33" t="s">
        <v>22</v>
      </c>
      <c r="C3" s="33" t="s">
        <v>24</v>
      </c>
      <c r="D3" s="33" t="s">
        <v>23</v>
      </c>
    </row>
    <row r="4" spans="1:4" ht="69.75" customHeight="1">
      <c r="A4" s="25"/>
      <c r="B4" s="25"/>
      <c r="C4" s="25"/>
      <c r="D4" s="25"/>
    </row>
    <row r="5" spans="1:4" ht="15.6">
      <c r="A5" s="33" t="s">
        <v>26</v>
      </c>
      <c r="B5" s="33" t="s">
        <v>22</v>
      </c>
      <c r="C5" s="33" t="s">
        <v>24</v>
      </c>
      <c r="D5" s="33" t="s">
        <v>23</v>
      </c>
    </row>
    <row r="6" spans="1:4" ht="100.5" customHeight="1">
      <c r="A6" s="25"/>
      <c r="B6" s="25"/>
      <c r="C6" s="25"/>
      <c r="D6" s="25"/>
    </row>
    <row r="7" spans="1:4" ht="15.6">
      <c r="A7" s="33" t="s">
        <v>27</v>
      </c>
      <c r="B7" s="33" t="s">
        <v>22</v>
      </c>
      <c r="C7" s="33" t="s">
        <v>24</v>
      </c>
      <c r="D7" s="33" t="s">
        <v>23</v>
      </c>
    </row>
    <row r="8" spans="1:4" ht="113.25" customHeight="1">
      <c r="A8" s="15"/>
      <c r="B8" s="15"/>
      <c r="C8" s="15"/>
      <c r="D8" s="15"/>
    </row>
  </sheetData>
  <mergeCells count="1">
    <mergeCell ref="A1:D1"/>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6B3E19313DD84EBA410CD36AFB0035" ma:contentTypeVersion="19" ma:contentTypeDescription="Create a new document." ma:contentTypeScope="" ma:versionID="346ae679503e247a38575b6220f16af2">
  <xsd:schema xmlns:xsd="http://www.w3.org/2001/XMLSchema" xmlns:xs="http://www.w3.org/2001/XMLSchema" xmlns:p="http://schemas.microsoft.com/office/2006/metadata/properties" xmlns:ns2="768a64eb-f39a-4701-bcb3-8debac040dba" xmlns:ns3="6feccc14-3cbd-4d09-8a0f-80456d5b0fb7" targetNamespace="http://schemas.microsoft.com/office/2006/metadata/properties" ma:root="true" ma:fieldsID="2518f4cc3c2a5df1c4a40aba715237c4" ns2:_="" ns3:_="">
    <xsd:import namespace="768a64eb-f39a-4701-bcb3-8debac040dba"/>
    <xsd:import namespace="6feccc14-3cbd-4d09-8a0f-80456d5b0fb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3:MediaLengthInSeconds" minOccurs="0"/>
                <xsd:element ref="ns3:jobname" minOccurs="0"/>
                <xsd:element ref="ns3:lcf76f155ced4ddcb4097134ff3c332f" minOccurs="0"/>
                <xsd:element ref="ns2:TaxCatchAll" minOccurs="0"/>
                <xsd:element ref="ns3:tim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a64eb-f39a-4701-bcb3-8debac040d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5b6ef78a-c904-4568-869e-826160c54673}" ma:internalName="TaxCatchAll" ma:showField="CatchAllData" ma:web="768a64eb-f39a-4701-bcb3-8debac040d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feccc14-3cbd-4d09-8a0f-80456d5b0fb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jobname" ma:index="21" nillable="true" ma:displayName="job name" ma:format="Dropdown" ma:internalName="jobname">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c6e97e4-dc7f-4a7d-a175-9e7eaea631e2" ma:termSetId="09814cd3-568e-fe90-9814-8d621ff8fb84" ma:anchorId="fba54fb3-c3e1-fe81-a776-ca4b69148c4d" ma:open="true" ma:isKeyword="false">
      <xsd:complexType>
        <xsd:sequence>
          <xsd:element ref="pc:Terms" minOccurs="0" maxOccurs="1"/>
        </xsd:sequence>
      </xsd:complexType>
    </xsd:element>
    <xsd:element name="time" ma:index="25" nillable="true" ma:displayName="time" ma:format="DateOnly" ma:internalName="time">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68a64eb-f39a-4701-bcb3-8debac040dba">
      <UserInfo>
        <DisplayName>Lydia Tetteh-Lartey</DisplayName>
        <AccountId>15</AccountId>
        <AccountType/>
      </UserInfo>
      <UserInfo>
        <DisplayName>Karen Lock</DisplayName>
        <AccountId>16</AccountId>
        <AccountType/>
      </UserInfo>
    </SharedWithUsers>
    <TaxCatchAll xmlns="768a64eb-f39a-4701-bcb3-8debac040dba" xsi:nil="true"/>
    <lcf76f155ced4ddcb4097134ff3c332f xmlns="6feccc14-3cbd-4d09-8a0f-80456d5b0fb7">
      <Terms xmlns="http://schemas.microsoft.com/office/infopath/2007/PartnerControls"/>
    </lcf76f155ced4ddcb4097134ff3c332f>
    <time xmlns="6feccc14-3cbd-4d09-8a0f-80456d5b0fb7" xsi:nil="true"/>
    <jobname xmlns="6feccc14-3cbd-4d09-8a0f-80456d5b0f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29C2A5-61DF-4AEB-81EB-270ABCAA7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a64eb-f39a-4701-bcb3-8debac040dba"/>
    <ds:schemaRef ds:uri="6feccc14-3cbd-4d09-8a0f-80456d5b0f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documentManagement/types"/>
    <ds:schemaRef ds:uri="http://www.w3.org/XML/1998/namespace"/>
    <ds:schemaRef ds:uri="http://schemas.microsoft.com/office/2006/metadata/properties"/>
    <ds:schemaRef ds:uri="6feccc14-3cbd-4d09-8a0f-80456d5b0fb7"/>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768a64eb-f39a-4701-bcb3-8debac040dba"/>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Peter Cresswell</cp:lastModifiedBy>
  <cp:revision/>
  <cp:lastPrinted>2023-10-10T10:02:39Z</cp:lastPrinted>
  <dcterms:created xsi:type="dcterms:W3CDTF">2019-05-17T14:07:58Z</dcterms:created>
  <dcterms:modified xsi:type="dcterms:W3CDTF">2023-10-10T14:43:59Z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0x010100646B3E19313DD84EBA410CD36AFB0035</vt:lpwstr>
  </property>
  <property fmtid="{D5CDD505-2E9C-101B-9397-08002B2CF9AE}" pid="3" name="MediaServiceImageTags">
    <vt:lpwstr/>
  </property>
</Properties>
</file>