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uce\MIF Dropbox\Factory Team Folder\The Factory Team Folder\Event Management\"/>
    </mc:Choice>
  </mc:AlternateContent>
  <xr:revisionPtr revIDLastSave="0" documentId="8_{4CA85A18-75F0-450C-B742-551D1504D9F6}" xr6:coauthVersionLast="47" xr6:coauthVersionMax="47" xr10:uidLastSave="{00000000-0000-0000-0000-000000000000}"/>
  <bookViews>
    <workbookView xWindow="1270" yWindow="2360" windowWidth="14400" windowHeight="8170" xr2:uid="{C1BB6AF0-4FF3-411B-B450-7AD05F311991}"/>
  </bookViews>
  <sheets>
    <sheet name="HOSTS" sheetId="1" r:id="rId1"/>
    <sheet name="SECURITY" sheetId="2" r:id="rId2"/>
    <sheet name="CLEANERS" sheetId="3" r:id="rId3"/>
    <sheet name="ACCREDITATIO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7" i="1"/>
  <c r="G3" i="1"/>
  <c r="G11" i="1"/>
  <c r="G13" i="1"/>
  <c r="G14" i="1"/>
  <c r="G10" i="1"/>
  <c r="G8" i="1"/>
</calcChain>
</file>

<file path=xl/sharedStrings.xml><?xml version="1.0" encoding="utf-8"?>
<sst xmlns="http://schemas.openxmlformats.org/spreadsheetml/2006/main" count="321" uniqueCount="115">
  <si>
    <t>DATE</t>
  </si>
  <si>
    <t>SHOW</t>
  </si>
  <si>
    <t>ROLE</t>
  </si>
  <si>
    <t>SHIFT</t>
  </si>
  <si>
    <t>QUANTITY</t>
  </si>
  <si>
    <t>Angelique Kidjo</t>
  </si>
  <si>
    <t>Afrodeutsche</t>
  </si>
  <si>
    <t>Justin Vivian Bond</t>
  </si>
  <si>
    <t>Sanam Marvi</t>
  </si>
  <si>
    <t>John Grant</t>
  </si>
  <si>
    <t xml:space="preserve">The Comet is Coming </t>
  </si>
  <si>
    <t>LOCATION</t>
  </si>
  <si>
    <t>Noah's Flood</t>
  </si>
  <si>
    <t>Alison Goldfrapp</t>
  </si>
  <si>
    <t>Desi Factory</t>
  </si>
  <si>
    <t>Factory International</t>
  </si>
  <si>
    <t>Mayfield Depot</t>
  </si>
  <si>
    <t>Host</t>
  </si>
  <si>
    <t>17:00 - 23:00</t>
  </si>
  <si>
    <t>18:00 - 24:00</t>
  </si>
  <si>
    <t>13:00 - 19:00</t>
  </si>
  <si>
    <t>Angelique Kidjo - Rehearsal</t>
  </si>
  <si>
    <t>16:00 - 24:00</t>
  </si>
  <si>
    <t>17:00 - 1:00</t>
  </si>
  <si>
    <t>SEATED/STANDING</t>
  </si>
  <si>
    <t>Seated</t>
  </si>
  <si>
    <t>Standing</t>
  </si>
  <si>
    <t xml:space="preserve">Standing </t>
  </si>
  <si>
    <t>Wristbands</t>
  </si>
  <si>
    <t>TICKET HOLDER ACC.</t>
  </si>
  <si>
    <t>ARTIST CREW ACC.</t>
  </si>
  <si>
    <t>Card Passes</t>
  </si>
  <si>
    <t>Card Passes
Wristbands</t>
  </si>
  <si>
    <t>Question - do we need to factor in FI staff? Is there a different card pass for each day or can FI staff use the same one throughout festival?</t>
  </si>
  <si>
    <t>*Wristbands should be different colours to distinguish ticket holder from artist team</t>
  </si>
  <si>
    <t>40
300</t>
  </si>
  <si>
    <t>N.B. - Please ensure wristbands are eco-friendly and in different colours for each night</t>
  </si>
  <si>
    <t>Ticket Scanners</t>
  </si>
  <si>
    <t>Escalator Wristband Check</t>
  </si>
  <si>
    <t>Lower Hall Lounge Entry</t>
  </si>
  <si>
    <t>Upper Hall Lounge Entry</t>
  </si>
  <si>
    <t>Lower Hall Side Entrances</t>
  </si>
  <si>
    <t>Host Allocation for Seated Music Gigs</t>
  </si>
  <si>
    <t>Host Allocation for Standing Music Gigs</t>
  </si>
  <si>
    <t>Guard</t>
  </si>
  <si>
    <t>Supervisor
Guard</t>
  </si>
  <si>
    <t>Security Allocation for Standing Music Gigs</t>
  </si>
  <si>
    <t>Security Allocation for Seated Music Gigs</t>
  </si>
  <si>
    <t>Downstage</t>
  </si>
  <si>
    <t>Sidestage</t>
  </si>
  <si>
    <t>BOH Hallway</t>
  </si>
  <si>
    <t>Dressing Rooms</t>
  </si>
  <si>
    <t>Sound Booth</t>
  </si>
  <si>
    <t>Bag Checks/Roam &amp; Response</t>
  </si>
  <si>
    <t>Bag Checks/Static Entry Door</t>
  </si>
  <si>
    <t xml:space="preserve">Bag Checks/Static Entry Door </t>
  </si>
  <si>
    <t>Supervisor - The Social</t>
  </si>
  <si>
    <t>2
13</t>
  </si>
  <si>
    <t>Supervisor - The Hall</t>
  </si>
  <si>
    <t xml:space="preserve">LIVE TIMES </t>
  </si>
  <si>
    <t>19:30 - 22:00</t>
  </si>
  <si>
    <t xml:space="preserve">20:15 - 23:00 </t>
  </si>
  <si>
    <t>20:00 - 23:00</t>
  </si>
  <si>
    <t xml:space="preserve">TBC Ticket sales low </t>
  </si>
  <si>
    <t>2
14</t>
  </si>
  <si>
    <t>Bag checks / Down stage</t>
  </si>
  <si>
    <t xml:space="preserve">* note redeployments for search team </t>
  </si>
  <si>
    <t>17:30 - 23:30 17:30 - 23:30</t>
  </si>
  <si>
    <t>TBC Low ticket sales - remove 2 bag check and 1 supervisor</t>
  </si>
  <si>
    <t>*aware its  a 6 hour min call out so have them in early for brief and set up</t>
  </si>
  <si>
    <t xml:space="preserve">CLEANING TYPE KEY </t>
  </si>
  <si>
    <t xml:space="preserve">Light clean </t>
  </si>
  <si>
    <t xml:space="preserve">QUANTITY - EST </t>
  </si>
  <si>
    <t xml:space="preserve">Live event clean </t>
  </si>
  <si>
    <t xml:space="preserve">QTY </t>
  </si>
  <si>
    <t xml:space="preserve">TASKS </t>
  </si>
  <si>
    <t xml:space="preserve">TIMES </t>
  </si>
  <si>
    <t xml:space="preserve">NOTES </t>
  </si>
  <si>
    <t xml:space="preserve">2 cleaners  for seated           4 cleaners for standing shows </t>
  </si>
  <si>
    <t xml:space="preserve">to cover event live times only   </t>
  </si>
  <si>
    <t xml:space="preserve">End of show clean and reset </t>
  </si>
  <si>
    <t>we would aticipate that this team would stay on to complete the light clean</t>
  </si>
  <si>
    <t xml:space="preserve">2 - 4 cleaners </t>
  </si>
  <si>
    <t>we would consider this a top up clean In between a run of shows. Litter pick and sweep and brush event floor. Mop up sticky spillages - make good.</t>
  </si>
  <si>
    <t>how long would you sugest this takes in the hall?  4 hours ?</t>
  </si>
  <si>
    <t xml:space="preserve">24:00 - onwards </t>
  </si>
  <si>
    <t xml:space="preserve">4 - 6 cleaners </t>
  </si>
  <si>
    <t>nb seating coming out. Seats will need cleaning before packing away? will need a deep clean in time for next show to keep on top of venue?</t>
  </si>
  <si>
    <t>this would be a full deep clean after show, all the tasks above + seating brush + floors full mop and repaint if needed.</t>
  </si>
  <si>
    <t>Again guessing times here 4 - 6 hours based on crew numbers ?</t>
  </si>
  <si>
    <t xml:space="preserve">01:00 onwards </t>
  </si>
  <si>
    <t>18:00 - 0:30 18:00 - 0:30</t>
  </si>
  <si>
    <t>18:30 - 0:30 18:30 - 0:30</t>
  </si>
  <si>
    <t xml:space="preserve">LIVE CLEANING TYPE </t>
  </si>
  <si>
    <t>POST-SHOW CLEANING TYPE</t>
  </si>
  <si>
    <t>Post-show clean</t>
  </si>
  <si>
    <t>15:00 - 16:30</t>
  </si>
  <si>
    <t xml:space="preserve">* do we need 2 supervisors - as per meeting with sec they wanted a supervisor per area - dean to confirm </t>
  </si>
  <si>
    <t>Responsible for maintaining, topping up loos, bar and foyer areas 
Responsive to event call outs – spillages in hall 
Pick up litter during interval – nb not scheduled for this run of shows</t>
  </si>
  <si>
    <t>QUANTITY HOSTS</t>
  </si>
  <si>
    <t>QUANTITY VOLUNTEERS</t>
  </si>
  <si>
    <t>11 + lead</t>
  </si>
  <si>
    <t>Volunteer Allocation for Seated Music Gigs</t>
  </si>
  <si>
    <t>Volunteer Allocation for Standing Music Gigs</t>
  </si>
  <si>
    <t>Queing Welcome</t>
  </si>
  <si>
    <t>Social Welcome</t>
  </si>
  <si>
    <t xml:space="preserve">Wayfinding Welcome </t>
  </si>
  <si>
    <t>Cloak Room</t>
  </si>
  <si>
    <t xml:space="preserve">TOTAL COST </t>
  </si>
  <si>
    <t>20 +Lead</t>
  </si>
  <si>
    <t>Ushers stands</t>
  </si>
  <si>
    <t xml:space="preserve">Ushers circle </t>
  </si>
  <si>
    <t>Ushers circle</t>
  </si>
  <si>
    <t xml:space="preserve">Foyer Welcome </t>
  </si>
  <si>
    <t xml:space="preserve">Upper Foyer Welcome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</si>
</sst>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/>
    <xf numFmtId="15" fontId="0" fillId="0" borderId="1" xfId="0" applyNumberFormat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/>
    <xf numFmtId="0" fontId="1" fillId="0" borderId="11" xfId="0" applyFont="1" applyBorder="1"/>
    <xf numFmtId="0" fontId="0" fillId="0" borderId="11" xfId="0" applyBorder="1"/>
    <xf numFmtId="0" fontId="0" fillId="2" borderId="0" xfId="0" applyFill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4" borderId="0" xfId="0" applyFill="1"/>
    <xf numFmtId="0" fontId="1" fillId="4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/>
    <xf numFmtId="0" fontId="0" fillId="2" borderId="2" xfId="0" applyFill="1" applyBorder="1"/>
    <xf numFmtId="0" fontId="0" fillId="0" borderId="2" xfId="0" applyBorder="1" applyAlignment="1">
      <alignment vertical="center"/>
    </xf>
    <xf numFmtId="0" fontId="1" fillId="0" borderId="3" xfId="0" applyFont="1" applyBorder="1"/>
    <xf numFmtId="0" fontId="1" fillId="0" borderId="13" xfId="0" applyFont="1" applyBorder="1"/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2" borderId="5" xfId="0" applyFont="1" applyFill="1" applyBorder="1"/>
    <xf numFmtId="0" fontId="2" fillId="2" borderId="6" xfId="0" applyFont="1" applyFill="1" applyBorder="1"/>
    <xf numFmtId="0" fontId="3" fillId="0" borderId="16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18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5D701-EFED-4DE4-8D9F-3CB7658EA5D3}">
  <dimension ref="A1:J31"/>
  <sheetViews>
    <sheetView tabSelected="1" topLeftCell="A20" workbookViewId="0">
      <selection activeCell="D8" sqref="D8"/>
    </sheetView>
  </sheetViews>
  <sheetFormatPr defaultRowHeight="14.5" x14ac:dyDescent="0.35"/>
  <cols>
    <col min="2" max="2" width="23.6328125" bestFit="1" customWidth="1"/>
    <col min="3" max="3" width="16.81640625" bestFit="1" customWidth="1"/>
    <col min="4" max="4" width="23.1796875" bestFit="1" customWidth="1"/>
    <col min="5" max="5" width="15.08984375" customWidth="1"/>
    <col min="6" max="6" width="15.453125" bestFit="1" customWidth="1"/>
    <col min="7" max="7" width="15.453125" customWidth="1"/>
    <col min="8" max="8" width="21.08984375" bestFit="1" customWidth="1"/>
    <col min="9" max="9" width="11.453125" bestFit="1" customWidth="1"/>
    <col min="10" max="10" width="11.7265625" customWidth="1"/>
  </cols>
  <sheetData>
    <row r="1" spans="1:10" x14ac:dyDescent="0.35">
      <c r="A1" s="1" t="s">
        <v>0</v>
      </c>
      <c r="B1" s="1" t="s">
        <v>1</v>
      </c>
      <c r="C1" s="1" t="s">
        <v>24</v>
      </c>
      <c r="D1" s="1" t="s">
        <v>11</v>
      </c>
      <c r="E1" s="1" t="s">
        <v>2</v>
      </c>
      <c r="F1" s="1" t="s">
        <v>99</v>
      </c>
      <c r="G1" s="1" t="s">
        <v>108</v>
      </c>
      <c r="H1" s="1" t="s">
        <v>100</v>
      </c>
      <c r="I1" s="1" t="s">
        <v>3</v>
      </c>
      <c r="J1" s="18" t="s">
        <v>59</v>
      </c>
    </row>
    <row r="2" spans="1:10" x14ac:dyDescent="0.35">
      <c r="A2" s="2">
        <v>45110</v>
      </c>
      <c r="B2" s="3" t="s">
        <v>21</v>
      </c>
      <c r="C2" s="5"/>
      <c r="D2" s="3" t="s">
        <v>15</v>
      </c>
      <c r="E2" s="4"/>
      <c r="F2" s="4"/>
      <c r="G2" s="4"/>
      <c r="H2" s="4"/>
      <c r="I2" s="4"/>
      <c r="J2" s="20"/>
    </row>
    <row r="3" spans="1:10" x14ac:dyDescent="0.35">
      <c r="A3" s="2">
        <v>45111</v>
      </c>
      <c r="B3" s="3" t="s">
        <v>5</v>
      </c>
      <c r="C3" s="3" t="s">
        <v>25</v>
      </c>
      <c r="D3" s="3" t="s">
        <v>15</v>
      </c>
      <c r="E3" s="3" t="s">
        <v>17</v>
      </c>
      <c r="F3" s="3">
        <v>16</v>
      </c>
      <c r="G3" s="3">
        <f>6*13.89*16</f>
        <v>1333.44</v>
      </c>
      <c r="H3" s="3" t="s">
        <v>101</v>
      </c>
      <c r="I3" s="3" t="s">
        <v>18</v>
      </c>
      <c r="J3" s="19" t="s">
        <v>60</v>
      </c>
    </row>
    <row r="4" spans="1:10" x14ac:dyDescent="0.35">
      <c r="A4" s="2">
        <v>45112</v>
      </c>
      <c r="B4" s="3" t="s">
        <v>6</v>
      </c>
      <c r="C4" s="3" t="s">
        <v>25</v>
      </c>
      <c r="D4" s="3" t="s">
        <v>15</v>
      </c>
      <c r="E4" s="3" t="s">
        <v>17</v>
      </c>
      <c r="F4" s="3">
        <v>16</v>
      </c>
      <c r="G4" s="3">
        <f t="shared" ref="G4:G7" si="0">6*13.89*16</f>
        <v>1333.44</v>
      </c>
      <c r="H4" s="3" t="s">
        <v>101</v>
      </c>
      <c r="I4" s="3" t="s">
        <v>18</v>
      </c>
      <c r="J4" s="19" t="s">
        <v>60</v>
      </c>
    </row>
    <row r="5" spans="1:10" x14ac:dyDescent="0.35">
      <c r="A5" s="2">
        <v>45113</v>
      </c>
      <c r="B5" s="3" t="s">
        <v>7</v>
      </c>
      <c r="C5" s="3" t="s">
        <v>25</v>
      </c>
      <c r="D5" s="3" t="s">
        <v>15</v>
      </c>
      <c r="E5" s="3" t="s">
        <v>17</v>
      </c>
      <c r="F5" s="3">
        <v>16</v>
      </c>
      <c r="G5" s="3">
        <f t="shared" si="0"/>
        <v>1333.44</v>
      </c>
      <c r="H5" s="3" t="s">
        <v>101</v>
      </c>
      <c r="I5" s="3" t="s">
        <v>18</v>
      </c>
      <c r="J5" s="19" t="s">
        <v>60</v>
      </c>
    </row>
    <row r="6" spans="1:10" x14ac:dyDescent="0.35">
      <c r="A6" s="2">
        <v>45114</v>
      </c>
      <c r="B6" s="5"/>
      <c r="C6" s="5"/>
      <c r="D6" s="5"/>
      <c r="E6" s="5"/>
      <c r="F6" s="5"/>
      <c r="G6" s="5"/>
      <c r="H6" s="5"/>
      <c r="I6" s="5"/>
      <c r="J6" s="20"/>
    </row>
    <row r="7" spans="1:10" x14ac:dyDescent="0.35">
      <c r="A7" s="2">
        <v>45115</v>
      </c>
      <c r="B7" s="3" t="s">
        <v>8</v>
      </c>
      <c r="C7" s="3" t="s">
        <v>25</v>
      </c>
      <c r="D7" s="3" t="s">
        <v>15</v>
      </c>
      <c r="E7" s="3" t="s">
        <v>17</v>
      </c>
      <c r="F7" s="3">
        <v>16</v>
      </c>
      <c r="G7" s="3">
        <f t="shared" si="0"/>
        <v>1333.44</v>
      </c>
      <c r="H7" s="3" t="s">
        <v>101</v>
      </c>
      <c r="I7" s="3" t="s">
        <v>18</v>
      </c>
      <c r="J7" s="19" t="s">
        <v>60</v>
      </c>
    </row>
    <row r="8" spans="1:10" x14ac:dyDescent="0.35">
      <c r="A8" s="2">
        <v>45116</v>
      </c>
      <c r="B8" s="3" t="s">
        <v>12</v>
      </c>
      <c r="C8" s="3" t="s">
        <v>25</v>
      </c>
      <c r="D8" s="3" t="s">
        <v>16</v>
      </c>
      <c r="E8" s="3" t="s">
        <v>17</v>
      </c>
      <c r="F8" s="3">
        <v>8</v>
      </c>
      <c r="G8" s="3">
        <f>6*13.89*8</f>
        <v>666.72</v>
      </c>
      <c r="H8" s="3" t="s">
        <v>109</v>
      </c>
      <c r="I8" s="3" t="s">
        <v>20</v>
      </c>
      <c r="J8" s="21" t="s">
        <v>96</v>
      </c>
    </row>
    <row r="9" spans="1:10" x14ac:dyDescent="0.35">
      <c r="A9" s="2">
        <v>45117</v>
      </c>
      <c r="B9" s="5"/>
      <c r="C9" s="5"/>
      <c r="D9" s="5"/>
      <c r="E9" s="5"/>
      <c r="F9" s="5"/>
      <c r="G9" s="5"/>
      <c r="H9" s="5"/>
      <c r="I9" s="5"/>
      <c r="J9" s="20"/>
    </row>
    <row r="10" spans="1:10" x14ac:dyDescent="0.35">
      <c r="A10" s="2">
        <v>45118</v>
      </c>
      <c r="B10" s="3" t="s">
        <v>9</v>
      </c>
      <c r="C10" s="3" t="s">
        <v>26</v>
      </c>
      <c r="D10" s="3" t="s">
        <v>15</v>
      </c>
      <c r="E10" s="3" t="s">
        <v>17</v>
      </c>
      <c r="F10" s="3">
        <v>15</v>
      </c>
      <c r="G10" s="3">
        <f>6*13.89*15</f>
        <v>1250.1000000000001</v>
      </c>
      <c r="H10" s="3" t="s">
        <v>101</v>
      </c>
      <c r="I10" s="3" t="s">
        <v>18</v>
      </c>
      <c r="J10" s="19" t="s">
        <v>60</v>
      </c>
    </row>
    <row r="11" spans="1:10" x14ac:dyDescent="0.35">
      <c r="A11" s="2">
        <v>45119</v>
      </c>
      <c r="B11" s="3" t="s">
        <v>10</v>
      </c>
      <c r="C11" s="3" t="s">
        <v>26</v>
      </c>
      <c r="D11" s="3" t="s">
        <v>15</v>
      </c>
      <c r="E11" s="3" t="s">
        <v>17</v>
      </c>
      <c r="F11" s="3">
        <v>15</v>
      </c>
      <c r="G11" s="3">
        <f t="shared" ref="G11:G14" si="1">6*13.89*15</f>
        <v>1250.1000000000001</v>
      </c>
      <c r="H11" s="3" t="s">
        <v>101</v>
      </c>
      <c r="I11" s="3" t="s">
        <v>18</v>
      </c>
      <c r="J11" s="19" t="s">
        <v>60</v>
      </c>
    </row>
    <row r="12" spans="1:10" x14ac:dyDescent="0.35">
      <c r="A12" s="2">
        <v>45120</v>
      </c>
      <c r="B12" s="5"/>
      <c r="C12" s="5"/>
      <c r="D12" s="5"/>
      <c r="E12" s="5"/>
      <c r="F12" s="5"/>
      <c r="G12" s="5"/>
      <c r="H12" s="5"/>
      <c r="I12" s="5"/>
      <c r="J12" s="20"/>
    </row>
    <row r="13" spans="1:10" x14ac:dyDescent="0.35">
      <c r="A13" s="2">
        <v>45121</v>
      </c>
      <c r="B13" s="3" t="s">
        <v>13</v>
      </c>
      <c r="C13" s="3" t="s">
        <v>26</v>
      </c>
      <c r="D13" s="3" t="s">
        <v>15</v>
      </c>
      <c r="E13" s="3" t="s">
        <v>17</v>
      </c>
      <c r="F13" s="3">
        <v>15</v>
      </c>
      <c r="G13" s="3">
        <f t="shared" si="1"/>
        <v>1250.1000000000001</v>
      </c>
      <c r="H13" s="3" t="s">
        <v>101</v>
      </c>
      <c r="I13" s="3" t="s">
        <v>19</v>
      </c>
      <c r="J13" s="19" t="s">
        <v>61</v>
      </c>
    </row>
    <row r="14" spans="1:10" x14ac:dyDescent="0.35">
      <c r="A14" s="2">
        <v>45122</v>
      </c>
      <c r="B14" s="3" t="s">
        <v>14</v>
      </c>
      <c r="C14" s="3" t="s">
        <v>27</v>
      </c>
      <c r="D14" s="3" t="s">
        <v>15</v>
      </c>
      <c r="E14" s="3" t="s">
        <v>17</v>
      </c>
      <c r="F14" s="3">
        <v>15</v>
      </c>
      <c r="G14" s="3">
        <f t="shared" si="1"/>
        <v>1250.1000000000001</v>
      </c>
      <c r="H14" s="3" t="s">
        <v>101</v>
      </c>
      <c r="I14" s="3" t="s">
        <v>19</v>
      </c>
      <c r="J14" s="3" t="s">
        <v>62</v>
      </c>
    </row>
    <row r="15" spans="1:10" ht="15" thickBot="1" x14ac:dyDescent="0.4"/>
    <row r="16" spans="1:10" x14ac:dyDescent="0.35">
      <c r="B16" s="49" t="s">
        <v>42</v>
      </c>
      <c r="C16" s="50"/>
      <c r="D16" s="51" t="s">
        <v>43</v>
      </c>
      <c r="E16" s="50"/>
    </row>
    <row r="17" spans="2:5" x14ac:dyDescent="0.35">
      <c r="B17" s="11" t="s">
        <v>37</v>
      </c>
      <c r="C17" s="12">
        <v>4</v>
      </c>
      <c r="D17" s="48" t="s">
        <v>37</v>
      </c>
      <c r="E17" s="12">
        <v>4</v>
      </c>
    </row>
    <row r="18" spans="2:5" x14ac:dyDescent="0.35">
      <c r="B18" s="11" t="s">
        <v>38</v>
      </c>
      <c r="C18" s="12">
        <v>1</v>
      </c>
      <c r="D18" s="48" t="s">
        <v>38</v>
      </c>
      <c r="E18" s="12">
        <v>1</v>
      </c>
    </row>
    <row r="19" spans="2:5" x14ac:dyDescent="0.35">
      <c r="B19" s="11" t="s">
        <v>39</v>
      </c>
      <c r="C19" s="12">
        <v>2</v>
      </c>
      <c r="D19" s="48" t="s">
        <v>39</v>
      </c>
      <c r="E19" s="12">
        <v>2</v>
      </c>
    </row>
    <row r="20" spans="2:5" x14ac:dyDescent="0.35">
      <c r="B20" s="11" t="s">
        <v>41</v>
      </c>
      <c r="C20" s="12">
        <v>2</v>
      </c>
      <c r="D20" s="57" t="s">
        <v>41</v>
      </c>
      <c r="E20" s="56">
        <v>2</v>
      </c>
    </row>
    <row r="21" spans="2:5" x14ac:dyDescent="0.35">
      <c r="B21" s="11" t="s">
        <v>40</v>
      </c>
      <c r="C21" s="10">
        <v>2</v>
      </c>
      <c r="D21" s="3" t="s">
        <v>40</v>
      </c>
      <c r="E21" s="12">
        <v>2</v>
      </c>
    </row>
    <row r="22" spans="2:5" x14ac:dyDescent="0.35">
      <c r="B22" s="55" t="s">
        <v>110</v>
      </c>
      <c r="C22" s="56">
        <v>2</v>
      </c>
      <c r="D22" s="58" t="s">
        <v>110</v>
      </c>
      <c r="E22" s="59">
        <v>2</v>
      </c>
    </row>
    <row r="23" spans="2:5" x14ac:dyDescent="0.35">
      <c r="B23" s="55" t="s">
        <v>111</v>
      </c>
      <c r="C23" s="56">
        <v>2</v>
      </c>
      <c r="D23" s="55" t="s">
        <v>112</v>
      </c>
      <c r="E23" s="56">
        <v>2</v>
      </c>
    </row>
    <row r="24" spans="2:5" ht="15" thickBot="1" x14ac:dyDescent="0.4">
      <c r="B24" s="13" t="s">
        <v>107</v>
      </c>
      <c r="C24" s="17">
        <v>1</v>
      </c>
      <c r="D24" s="23"/>
      <c r="E24" s="14"/>
    </row>
    <row r="25" spans="2:5" ht="15" thickBot="1" x14ac:dyDescent="0.4"/>
    <row r="26" spans="2:5" x14ac:dyDescent="0.35">
      <c r="B26" s="49" t="s">
        <v>102</v>
      </c>
      <c r="C26" s="50"/>
      <c r="D26" s="49" t="s">
        <v>103</v>
      </c>
      <c r="E26" s="50"/>
    </row>
    <row r="27" spans="2:5" x14ac:dyDescent="0.35">
      <c r="B27" s="11" t="s">
        <v>104</v>
      </c>
      <c r="C27" s="12">
        <v>2</v>
      </c>
      <c r="D27" s="11" t="s">
        <v>104</v>
      </c>
      <c r="E27" s="12">
        <v>2</v>
      </c>
    </row>
    <row r="28" spans="2:5" x14ac:dyDescent="0.35">
      <c r="B28" s="11" t="s">
        <v>105</v>
      </c>
      <c r="C28" s="12">
        <v>4</v>
      </c>
      <c r="D28" s="11" t="s">
        <v>105</v>
      </c>
      <c r="E28" s="12">
        <v>4</v>
      </c>
    </row>
    <row r="29" spans="2:5" x14ac:dyDescent="0.35">
      <c r="B29" s="11" t="s">
        <v>106</v>
      </c>
      <c r="C29" s="12">
        <v>1</v>
      </c>
      <c r="D29" s="11" t="s">
        <v>106</v>
      </c>
      <c r="E29" s="12">
        <v>1</v>
      </c>
    </row>
    <row r="30" spans="2:5" x14ac:dyDescent="0.35">
      <c r="B30" s="11" t="s">
        <v>113</v>
      </c>
      <c r="C30" s="12">
        <v>2</v>
      </c>
      <c r="D30" s="11" t="s">
        <v>113</v>
      </c>
      <c r="E30" s="12">
        <v>2</v>
      </c>
    </row>
    <row r="31" spans="2:5" ht="15" thickBot="1" x14ac:dyDescent="0.4">
      <c r="B31" s="13" t="s">
        <v>114</v>
      </c>
      <c r="C31" s="14">
        <v>2</v>
      </c>
      <c r="D31" s="13" t="s">
        <v>114</v>
      </c>
      <c r="E31" s="14">
        <v>2</v>
      </c>
    </row>
  </sheetData>
  <mergeCells count="4">
    <mergeCell ref="B16:C16"/>
    <mergeCell ref="D16:E16"/>
    <mergeCell ref="D26:E26"/>
    <mergeCell ref="B26:C26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009C3-2D52-4F12-8596-062CB756FE67}">
  <dimension ref="A1:I30"/>
  <sheetViews>
    <sheetView workbookViewId="0">
      <selection activeCell="F3" sqref="F3"/>
    </sheetView>
  </sheetViews>
  <sheetFormatPr defaultRowHeight="14.5" x14ac:dyDescent="0.35"/>
  <cols>
    <col min="1" max="1" width="8.26953125" bestFit="1" customWidth="1"/>
    <col min="2" max="2" width="29.26953125" customWidth="1"/>
    <col min="3" max="3" width="18.36328125" bestFit="1" customWidth="1"/>
    <col min="4" max="4" width="27" customWidth="1"/>
    <col min="5" max="5" width="20" bestFit="1" customWidth="1"/>
    <col min="6" max="6" width="9.453125" bestFit="1" customWidth="1"/>
    <col min="7" max="7" width="11.453125" bestFit="1" customWidth="1"/>
    <col min="8" max="8" width="11.7265625" customWidth="1"/>
  </cols>
  <sheetData>
    <row r="1" spans="1:9" x14ac:dyDescent="0.35">
      <c r="A1" s="1" t="s">
        <v>0</v>
      </c>
      <c r="B1" s="1" t="s">
        <v>1</v>
      </c>
      <c r="C1" s="1" t="s">
        <v>24</v>
      </c>
      <c r="D1" s="1" t="s">
        <v>11</v>
      </c>
      <c r="E1" s="1" t="s">
        <v>2</v>
      </c>
      <c r="F1" s="1" t="s">
        <v>4</v>
      </c>
      <c r="G1" s="1" t="s">
        <v>3</v>
      </c>
      <c r="H1" s="1" t="s">
        <v>59</v>
      </c>
    </row>
    <row r="2" spans="1:9" x14ac:dyDescent="0.35">
      <c r="A2" s="2">
        <v>45110</v>
      </c>
      <c r="B2" s="3" t="s">
        <v>21</v>
      </c>
      <c r="C2" s="5"/>
      <c r="D2" s="3" t="s">
        <v>15</v>
      </c>
      <c r="E2" s="6" t="s">
        <v>44</v>
      </c>
      <c r="F2" s="6">
        <v>2</v>
      </c>
      <c r="G2" s="6" t="s">
        <v>20</v>
      </c>
      <c r="H2" s="5"/>
    </row>
    <row r="3" spans="1:9" ht="29" x14ac:dyDescent="0.35">
      <c r="A3" s="2">
        <v>45111</v>
      </c>
      <c r="B3" s="3" t="s">
        <v>5</v>
      </c>
      <c r="C3" s="3" t="s">
        <v>25</v>
      </c>
      <c r="D3" s="3" t="s">
        <v>15</v>
      </c>
      <c r="E3" s="8" t="s">
        <v>45</v>
      </c>
      <c r="F3" s="9" t="s">
        <v>57</v>
      </c>
      <c r="G3" s="8" t="s">
        <v>67</v>
      </c>
      <c r="H3" s="3" t="s">
        <v>60</v>
      </c>
    </row>
    <row r="4" spans="1:9" ht="29" x14ac:dyDescent="0.35">
      <c r="A4" s="2">
        <v>45112</v>
      </c>
      <c r="B4" s="3" t="s">
        <v>6</v>
      </c>
      <c r="C4" s="3" t="s">
        <v>25</v>
      </c>
      <c r="D4" s="3" t="s">
        <v>15</v>
      </c>
      <c r="E4" s="8" t="s">
        <v>45</v>
      </c>
      <c r="F4" s="9" t="s">
        <v>57</v>
      </c>
      <c r="G4" s="8" t="s">
        <v>67</v>
      </c>
      <c r="H4" s="3" t="s">
        <v>60</v>
      </c>
    </row>
    <row r="5" spans="1:9" ht="29" x14ac:dyDescent="0.35">
      <c r="A5" s="2">
        <v>45113</v>
      </c>
      <c r="B5" s="3" t="s">
        <v>7</v>
      </c>
      <c r="C5" s="3" t="s">
        <v>25</v>
      </c>
      <c r="D5" s="3" t="s">
        <v>15</v>
      </c>
      <c r="E5" s="8" t="s">
        <v>45</v>
      </c>
      <c r="F5" s="9" t="s">
        <v>57</v>
      </c>
      <c r="G5" s="8" t="s">
        <v>67</v>
      </c>
      <c r="H5" s="3" t="s">
        <v>60</v>
      </c>
    </row>
    <row r="6" spans="1:9" x14ac:dyDescent="0.35">
      <c r="A6" s="2">
        <v>45114</v>
      </c>
      <c r="B6" s="5"/>
      <c r="C6" s="5"/>
      <c r="D6" s="5"/>
      <c r="E6" s="5"/>
      <c r="F6" s="5"/>
      <c r="G6" s="5"/>
      <c r="H6" s="5"/>
    </row>
    <row r="7" spans="1:9" ht="29" x14ac:dyDescent="0.35">
      <c r="A7" s="2">
        <v>45115</v>
      </c>
      <c r="B7" s="3" t="s">
        <v>8</v>
      </c>
      <c r="C7" s="3" t="s">
        <v>25</v>
      </c>
      <c r="D7" s="3" t="s">
        <v>15</v>
      </c>
      <c r="E7" s="8" t="s">
        <v>45</v>
      </c>
      <c r="F7" s="9" t="s">
        <v>57</v>
      </c>
      <c r="G7" s="8" t="s">
        <v>67</v>
      </c>
      <c r="H7" s="3" t="s">
        <v>60</v>
      </c>
      <c r="I7" t="s">
        <v>68</v>
      </c>
    </row>
    <row r="8" spans="1:9" x14ac:dyDescent="0.35">
      <c r="A8" s="2">
        <v>45116</v>
      </c>
      <c r="B8" s="3" t="s">
        <v>12</v>
      </c>
      <c r="C8" s="3" t="s">
        <v>25</v>
      </c>
      <c r="D8" s="3" t="s">
        <v>16</v>
      </c>
      <c r="E8" s="15"/>
      <c r="F8" s="5"/>
      <c r="G8" s="5"/>
      <c r="H8" s="5"/>
    </row>
    <row r="9" spans="1:9" x14ac:dyDescent="0.35">
      <c r="A9" s="2">
        <v>45117</v>
      </c>
      <c r="B9" s="5"/>
      <c r="C9" s="5"/>
      <c r="D9" s="5"/>
      <c r="E9" s="5"/>
      <c r="F9" s="5"/>
      <c r="G9" s="5"/>
      <c r="H9" s="5"/>
    </row>
    <row r="10" spans="1:9" ht="29" x14ac:dyDescent="0.35">
      <c r="A10" s="2">
        <v>45118</v>
      </c>
      <c r="B10" s="3" t="s">
        <v>9</v>
      </c>
      <c r="C10" s="3" t="s">
        <v>26</v>
      </c>
      <c r="D10" s="3" t="s">
        <v>15</v>
      </c>
      <c r="E10" s="8" t="s">
        <v>45</v>
      </c>
      <c r="F10" s="9" t="s">
        <v>64</v>
      </c>
      <c r="G10" s="8" t="s">
        <v>67</v>
      </c>
      <c r="H10" s="3" t="s">
        <v>60</v>
      </c>
    </row>
    <row r="11" spans="1:9" ht="29" x14ac:dyDescent="0.35">
      <c r="A11" s="2">
        <v>45119</v>
      </c>
      <c r="B11" s="3" t="s">
        <v>10</v>
      </c>
      <c r="C11" s="3" t="s">
        <v>26</v>
      </c>
      <c r="D11" s="3" t="s">
        <v>15</v>
      </c>
      <c r="E11" s="8" t="s">
        <v>45</v>
      </c>
      <c r="F11" s="9" t="s">
        <v>64</v>
      </c>
      <c r="G11" s="8" t="s">
        <v>67</v>
      </c>
      <c r="H11" s="3" t="s">
        <v>60</v>
      </c>
    </row>
    <row r="12" spans="1:9" x14ac:dyDescent="0.35">
      <c r="A12" s="2">
        <v>45120</v>
      </c>
      <c r="B12" s="5"/>
      <c r="C12" s="5"/>
      <c r="D12" s="5"/>
      <c r="E12" s="5"/>
      <c r="F12" s="5"/>
      <c r="G12" s="5"/>
      <c r="H12" s="5"/>
    </row>
    <row r="13" spans="1:9" ht="29" x14ac:dyDescent="0.35">
      <c r="A13" s="2">
        <v>45121</v>
      </c>
      <c r="B13" s="3" t="s">
        <v>13</v>
      </c>
      <c r="C13" s="3" t="s">
        <v>26</v>
      </c>
      <c r="D13" s="3" t="s">
        <v>15</v>
      </c>
      <c r="E13" s="8" t="s">
        <v>45</v>
      </c>
      <c r="F13" s="9" t="s">
        <v>64</v>
      </c>
      <c r="G13" s="8" t="s">
        <v>92</v>
      </c>
      <c r="H13" s="3" t="s">
        <v>61</v>
      </c>
    </row>
    <row r="14" spans="1:9" ht="29" x14ac:dyDescent="0.35">
      <c r="A14" s="2">
        <v>45122</v>
      </c>
      <c r="B14" s="3" t="s">
        <v>14</v>
      </c>
      <c r="C14" s="3" t="s">
        <v>27</v>
      </c>
      <c r="D14" s="3" t="s">
        <v>15</v>
      </c>
      <c r="E14" s="8" t="s">
        <v>45</v>
      </c>
      <c r="F14" s="9" t="s">
        <v>64</v>
      </c>
      <c r="G14" s="8" t="s">
        <v>91</v>
      </c>
      <c r="H14" s="3" t="s">
        <v>62</v>
      </c>
      <c r="I14" t="s">
        <v>63</v>
      </c>
    </row>
    <row r="15" spans="1:9" ht="15" thickBot="1" x14ac:dyDescent="0.4"/>
    <row r="16" spans="1:9" x14ac:dyDescent="0.35">
      <c r="B16" s="49" t="s">
        <v>47</v>
      </c>
      <c r="C16" s="52"/>
      <c r="D16" s="53" t="s">
        <v>46</v>
      </c>
      <c r="E16" s="50"/>
    </row>
    <row r="17" spans="2:5" x14ac:dyDescent="0.35">
      <c r="B17" s="16" t="s">
        <v>55</v>
      </c>
      <c r="C17" s="10">
        <v>2</v>
      </c>
      <c r="D17" s="8" t="s">
        <v>54</v>
      </c>
      <c r="E17" s="12">
        <v>4</v>
      </c>
    </row>
    <row r="18" spans="2:5" x14ac:dyDescent="0.35">
      <c r="B18" s="16" t="s">
        <v>53</v>
      </c>
      <c r="C18" s="10">
        <v>2</v>
      </c>
      <c r="D18" t="s">
        <v>65</v>
      </c>
      <c r="E18" s="22">
        <v>2</v>
      </c>
    </row>
    <row r="19" spans="2:5" x14ac:dyDescent="0.35">
      <c r="B19" s="11" t="s">
        <v>38</v>
      </c>
      <c r="C19" s="10">
        <v>1</v>
      </c>
      <c r="D19" s="8" t="s">
        <v>53</v>
      </c>
      <c r="E19" s="12">
        <v>2</v>
      </c>
    </row>
    <row r="20" spans="2:5" x14ac:dyDescent="0.35">
      <c r="B20" s="11" t="s">
        <v>56</v>
      </c>
      <c r="C20" s="10">
        <v>1</v>
      </c>
      <c r="D20" s="3" t="s">
        <v>38</v>
      </c>
      <c r="E20" s="12">
        <v>1</v>
      </c>
    </row>
    <row r="21" spans="2:5" x14ac:dyDescent="0.35">
      <c r="B21" s="11" t="s">
        <v>48</v>
      </c>
      <c r="C21" s="10">
        <v>2</v>
      </c>
      <c r="D21" s="3" t="s">
        <v>56</v>
      </c>
      <c r="E21" s="12">
        <v>1</v>
      </c>
    </row>
    <row r="22" spans="2:5" x14ac:dyDescent="0.35">
      <c r="B22" s="11" t="s">
        <v>49</v>
      </c>
      <c r="C22" s="10">
        <v>2</v>
      </c>
      <c r="D22" s="3" t="s">
        <v>49</v>
      </c>
      <c r="E22" s="12">
        <v>2</v>
      </c>
    </row>
    <row r="23" spans="2:5" x14ac:dyDescent="0.35">
      <c r="B23" s="11" t="s">
        <v>50</v>
      </c>
      <c r="C23" s="10">
        <v>1</v>
      </c>
      <c r="D23" s="3" t="s">
        <v>50</v>
      </c>
      <c r="E23" s="12">
        <v>1</v>
      </c>
    </row>
    <row r="24" spans="2:5" x14ac:dyDescent="0.35">
      <c r="B24" s="11" t="s">
        <v>51</v>
      </c>
      <c r="C24" s="10">
        <v>2</v>
      </c>
      <c r="D24" s="3" t="s">
        <v>51</v>
      </c>
      <c r="E24" s="12">
        <v>2</v>
      </c>
    </row>
    <row r="25" spans="2:5" x14ac:dyDescent="0.35">
      <c r="B25" s="11" t="s">
        <v>52</v>
      </c>
      <c r="C25" s="10">
        <v>1</v>
      </c>
      <c r="D25" s="3" t="s">
        <v>52</v>
      </c>
      <c r="E25" s="12">
        <v>1</v>
      </c>
    </row>
    <row r="26" spans="2:5" ht="15" thickBot="1" x14ac:dyDescent="0.4">
      <c r="B26" s="13" t="s">
        <v>58</v>
      </c>
      <c r="C26" s="17">
        <v>1</v>
      </c>
      <c r="D26" s="23" t="s">
        <v>58</v>
      </c>
      <c r="E26" s="14">
        <v>1</v>
      </c>
    </row>
    <row r="28" spans="2:5" x14ac:dyDescent="0.35">
      <c r="B28" t="s">
        <v>97</v>
      </c>
    </row>
    <row r="29" spans="2:5" x14ac:dyDescent="0.35">
      <c r="B29" t="s">
        <v>66</v>
      </c>
    </row>
    <row r="30" spans="2:5" x14ac:dyDescent="0.35">
      <c r="B30" t="s">
        <v>69</v>
      </c>
    </row>
  </sheetData>
  <mergeCells count="2">
    <mergeCell ref="B16:C16"/>
    <mergeCell ref="D16:E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C7AC-7816-46D3-B425-AA34DA68F2EA}">
  <dimension ref="A1:M20"/>
  <sheetViews>
    <sheetView workbookViewId="0">
      <selection activeCell="G10" sqref="G10"/>
    </sheetView>
  </sheetViews>
  <sheetFormatPr defaultRowHeight="14.5" x14ac:dyDescent="0.35"/>
  <cols>
    <col min="1" max="1" width="16.7265625" customWidth="1"/>
    <col min="2" max="2" width="23.6328125" bestFit="1" customWidth="1"/>
    <col min="3" max="3" width="18.36328125" bestFit="1" customWidth="1"/>
    <col min="4" max="4" width="19.26953125" customWidth="1"/>
    <col min="5" max="5" width="15.6328125" customWidth="1"/>
    <col min="6" max="6" width="12.54296875" customWidth="1"/>
    <col min="7" max="7" width="24.90625" bestFit="1" customWidth="1"/>
    <col min="8" max="8" width="15.6328125" customWidth="1"/>
    <col min="9" max="9" width="15.90625" customWidth="1"/>
    <col min="10" max="10" width="44.81640625" customWidth="1"/>
  </cols>
  <sheetData>
    <row r="1" spans="1:13" x14ac:dyDescent="0.35">
      <c r="A1" s="1" t="s">
        <v>0</v>
      </c>
      <c r="B1" s="1" t="s">
        <v>1</v>
      </c>
      <c r="C1" s="32" t="s">
        <v>11</v>
      </c>
      <c r="D1" s="35" t="s">
        <v>93</v>
      </c>
      <c r="E1" s="36" t="s">
        <v>72</v>
      </c>
      <c r="F1" s="37" t="s">
        <v>3</v>
      </c>
      <c r="G1" s="35" t="s">
        <v>94</v>
      </c>
      <c r="H1" s="36" t="s">
        <v>72</v>
      </c>
      <c r="I1" s="37" t="s">
        <v>3</v>
      </c>
    </row>
    <row r="2" spans="1:13" x14ac:dyDescent="0.35">
      <c r="A2" s="2">
        <v>45110</v>
      </c>
      <c r="B2" s="3" t="s">
        <v>21</v>
      </c>
      <c r="C2" s="10" t="s">
        <v>15</v>
      </c>
      <c r="D2" s="38"/>
      <c r="E2" s="4"/>
      <c r="F2" s="39"/>
      <c r="G2" s="38"/>
      <c r="H2" s="4"/>
      <c r="I2" s="39"/>
    </row>
    <row r="3" spans="1:13" x14ac:dyDescent="0.35">
      <c r="A3" s="2">
        <v>45111</v>
      </c>
      <c r="B3" s="3" t="s">
        <v>5</v>
      </c>
      <c r="C3" s="10" t="s">
        <v>15</v>
      </c>
      <c r="D3" s="11" t="s">
        <v>73</v>
      </c>
      <c r="E3" s="3">
        <v>2</v>
      </c>
      <c r="F3" s="12" t="s">
        <v>22</v>
      </c>
      <c r="G3" s="11" t="s">
        <v>71</v>
      </c>
      <c r="H3" s="3">
        <v>4</v>
      </c>
      <c r="I3" s="12" t="s">
        <v>85</v>
      </c>
    </row>
    <row r="4" spans="1:13" x14ac:dyDescent="0.35">
      <c r="A4" s="2">
        <v>45112</v>
      </c>
      <c r="B4" s="3" t="s">
        <v>6</v>
      </c>
      <c r="C4" s="10" t="s">
        <v>15</v>
      </c>
      <c r="D4" s="11" t="s">
        <v>73</v>
      </c>
      <c r="E4" s="3">
        <v>2</v>
      </c>
      <c r="F4" s="12" t="s">
        <v>22</v>
      </c>
      <c r="G4" s="11" t="s">
        <v>71</v>
      </c>
      <c r="H4" s="3">
        <v>4</v>
      </c>
      <c r="I4" s="12" t="s">
        <v>85</v>
      </c>
    </row>
    <row r="5" spans="1:13" x14ac:dyDescent="0.35">
      <c r="A5" s="2">
        <v>45113</v>
      </c>
      <c r="B5" s="3" t="s">
        <v>7</v>
      </c>
      <c r="C5" s="10" t="s">
        <v>15</v>
      </c>
      <c r="D5" s="11" t="s">
        <v>73</v>
      </c>
      <c r="E5" s="3">
        <v>2</v>
      </c>
      <c r="F5" s="12" t="s">
        <v>22</v>
      </c>
      <c r="G5" s="11" t="s">
        <v>71</v>
      </c>
      <c r="H5" s="3">
        <v>4</v>
      </c>
      <c r="I5" s="12" t="s">
        <v>85</v>
      </c>
    </row>
    <row r="6" spans="1:13" x14ac:dyDescent="0.35">
      <c r="A6" s="2">
        <v>45114</v>
      </c>
      <c r="B6" s="5"/>
      <c r="C6" s="33"/>
      <c r="D6" s="40"/>
      <c r="E6" s="5"/>
      <c r="F6" s="41"/>
      <c r="G6" s="40"/>
      <c r="H6" s="5"/>
      <c r="I6" s="41"/>
    </row>
    <row r="7" spans="1:13" s="31" customFormat="1" ht="43.5" x14ac:dyDescent="0.35">
      <c r="A7" s="29">
        <v>45115</v>
      </c>
      <c r="B7" s="30" t="s">
        <v>8</v>
      </c>
      <c r="C7" s="34" t="s">
        <v>15</v>
      </c>
      <c r="D7" s="42" t="s">
        <v>73</v>
      </c>
      <c r="E7" s="30">
        <v>2</v>
      </c>
      <c r="F7" s="43" t="s">
        <v>22</v>
      </c>
      <c r="G7" s="42" t="s">
        <v>95</v>
      </c>
      <c r="H7" s="30">
        <v>6</v>
      </c>
      <c r="I7" s="43" t="s">
        <v>85</v>
      </c>
      <c r="J7" s="46" t="s">
        <v>87</v>
      </c>
    </row>
    <row r="8" spans="1:13" x14ac:dyDescent="0.35">
      <c r="A8" s="2">
        <v>45116</v>
      </c>
      <c r="B8" s="3" t="s">
        <v>12</v>
      </c>
      <c r="C8" s="10" t="s">
        <v>16</v>
      </c>
      <c r="D8" s="44"/>
      <c r="E8" s="7"/>
      <c r="F8" s="45"/>
      <c r="G8" s="44"/>
      <c r="H8" s="7"/>
      <c r="I8" s="45"/>
    </row>
    <row r="9" spans="1:13" x14ac:dyDescent="0.35">
      <c r="A9" s="2">
        <v>45117</v>
      </c>
      <c r="B9" s="5"/>
      <c r="C9" s="33"/>
      <c r="D9" s="40"/>
      <c r="E9" s="5"/>
      <c r="F9" s="41"/>
      <c r="G9" s="40"/>
      <c r="H9" s="5"/>
      <c r="I9" s="41"/>
    </row>
    <row r="10" spans="1:13" x14ac:dyDescent="0.35">
      <c r="A10" s="2">
        <v>45118</v>
      </c>
      <c r="B10" s="3" t="s">
        <v>9</v>
      </c>
      <c r="C10" s="10" t="s">
        <v>15</v>
      </c>
      <c r="D10" s="11" t="s">
        <v>73</v>
      </c>
      <c r="E10" s="3">
        <v>4</v>
      </c>
      <c r="F10" s="12" t="s">
        <v>22</v>
      </c>
      <c r="G10" s="11" t="s">
        <v>71</v>
      </c>
      <c r="H10" s="3">
        <v>4</v>
      </c>
      <c r="I10" s="43" t="s">
        <v>85</v>
      </c>
      <c r="M10" s="26"/>
    </row>
    <row r="11" spans="1:13" x14ac:dyDescent="0.35">
      <c r="A11" s="2">
        <v>45119</v>
      </c>
      <c r="B11" s="3" t="s">
        <v>10</v>
      </c>
      <c r="C11" s="10" t="s">
        <v>15</v>
      </c>
      <c r="D11" s="11" t="s">
        <v>73</v>
      </c>
      <c r="E11" s="3">
        <v>4</v>
      </c>
      <c r="F11" s="12" t="s">
        <v>22</v>
      </c>
      <c r="G11" s="11" t="s">
        <v>71</v>
      </c>
      <c r="H11" s="3">
        <v>4</v>
      </c>
      <c r="I11" s="43" t="s">
        <v>85</v>
      </c>
    </row>
    <row r="12" spans="1:13" x14ac:dyDescent="0.35">
      <c r="A12" s="2">
        <v>45120</v>
      </c>
      <c r="B12" s="5"/>
      <c r="C12" s="33"/>
      <c r="D12" s="40"/>
      <c r="E12" s="5"/>
      <c r="F12" s="41"/>
      <c r="G12" s="40"/>
      <c r="H12" s="5"/>
      <c r="I12" s="41"/>
    </row>
    <row r="13" spans="1:13" x14ac:dyDescent="0.35">
      <c r="A13" s="2">
        <v>45121</v>
      </c>
      <c r="B13" s="3" t="s">
        <v>13</v>
      </c>
      <c r="C13" s="10" t="s">
        <v>15</v>
      </c>
      <c r="D13" s="11" t="s">
        <v>73</v>
      </c>
      <c r="E13" s="3">
        <v>4</v>
      </c>
      <c r="F13" s="12" t="s">
        <v>23</v>
      </c>
      <c r="G13" s="11" t="s">
        <v>71</v>
      </c>
      <c r="H13" s="3">
        <v>4</v>
      </c>
      <c r="I13" s="12" t="s">
        <v>90</v>
      </c>
    </row>
    <row r="14" spans="1:13" ht="15" thickBot="1" x14ac:dyDescent="0.4">
      <c r="A14" s="2">
        <v>45122</v>
      </c>
      <c r="B14" s="3" t="s">
        <v>14</v>
      </c>
      <c r="C14" s="10" t="s">
        <v>15</v>
      </c>
      <c r="D14" s="13" t="s">
        <v>73</v>
      </c>
      <c r="E14" s="23">
        <v>4</v>
      </c>
      <c r="F14" s="14" t="s">
        <v>23</v>
      </c>
      <c r="G14" s="47" t="s">
        <v>95</v>
      </c>
      <c r="H14" s="23">
        <v>6</v>
      </c>
      <c r="I14" s="14" t="s">
        <v>90</v>
      </c>
    </row>
    <row r="16" spans="1:13" x14ac:dyDescent="0.35">
      <c r="A16" s="25" t="s">
        <v>70</v>
      </c>
      <c r="B16" s="25"/>
      <c r="C16" s="25"/>
      <c r="D16" s="25"/>
      <c r="E16" s="25"/>
      <c r="F16" s="25"/>
      <c r="G16" s="25"/>
      <c r="H16" s="25"/>
      <c r="I16" s="25"/>
    </row>
    <row r="17" spans="1:9" x14ac:dyDescent="0.35">
      <c r="A17" s="24"/>
      <c r="B17" s="24" t="s">
        <v>74</v>
      </c>
      <c r="C17" s="24"/>
      <c r="D17" s="24" t="s">
        <v>75</v>
      </c>
      <c r="E17" s="24"/>
      <c r="F17" s="24" t="s">
        <v>76</v>
      </c>
      <c r="G17" s="24"/>
      <c r="H17" s="24" t="s">
        <v>77</v>
      </c>
      <c r="I17" s="24"/>
    </row>
    <row r="18" spans="1:9" ht="159.5" x14ac:dyDescent="0.35">
      <c r="A18" s="28" t="s">
        <v>73</v>
      </c>
      <c r="B18" s="27" t="s">
        <v>78</v>
      </c>
      <c r="C18" s="26"/>
      <c r="D18" s="26" t="s">
        <v>98</v>
      </c>
      <c r="F18" s="27" t="s">
        <v>79</v>
      </c>
      <c r="H18" s="27" t="s">
        <v>81</v>
      </c>
    </row>
    <row r="19" spans="1:9" ht="116" x14ac:dyDescent="0.35">
      <c r="A19" t="s">
        <v>71</v>
      </c>
      <c r="B19" t="s">
        <v>82</v>
      </c>
      <c r="D19" s="26" t="s">
        <v>83</v>
      </c>
      <c r="E19" s="26"/>
      <c r="F19" s="27" t="s">
        <v>84</v>
      </c>
      <c r="H19" s="26"/>
      <c r="I19" s="27"/>
    </row>
    <row r="20" spans="1:9" ht="87" x14ac:dyDescent="0.35">
      <c r="A20" s="26" t="s">
        <v>80</v>
      </c>
      <c r="B20" t="s">
        <v>86</v>
      </c>
      <c r="D20" s="26" t="s">
        <v>88</v>
      </c>
      <c r="E20" s="26"/>
      <c r="F20" s="27" t="s">
        <v>89</v>
      </c>
      <c r="H20" s="26"/>
      <c r="I20" s="27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953C9-EB5A-4551-A3F7-A7D58D3A06C3}">
  <dimension ref="A1:G17"/>
  <sheetViews>
    <sheetView workbookViewId="0">
      <selection activeCell="C15" sqref="C15"/>
    </sheetView>
  </sheetViews>
  <sheetFormatPr defaultRowHeight="14.5" x14ac:dyDescent="0.35"/>
  <cols>
    <col min="1" max="1" width="8.26953125" bestFit="1" customWidth="1"/>
    <col min="2" max="2" width="23.6328125" bestFit="1" customWidth="1"/>
    <col min="3" max="3" width="18.36328125" bestFit="1" customWidth="1"/>
    <col min="4" max="4" width="9.453125" bestFit="1" customWidth="1"/>
    <col min="5" max="5" width="16.453125" bestFit="1" customWidth="1"/>
    <col min="6" max="6" width="9.453125" bestFit="1" customWidth="1"/>
  </cols>
  <sheetData>
    <row r="1" spans="1:7" x14ac:dyDescent="0.35">
      <c r="A1" s="1" t="s">
        <v>0</v>
      </c>
      <c r="B1" s="1" t="s">
        <v>1</v>
      </c>
      <c r="C1" s="1" t="s">
        <v>29</v>
      </c>
      <c r="D1" s="1" t="s">
        <v>4</v>
      </c>
      <c r="E1" s="1" t="s">
        <v>30</v>
      </c>
      <c r="F1" s="1" t="s">
        <v>4</v>
      </c>
    </row>
    <row r="2" spans="1:7" x14ac:dyDescent="0.35">
      <c r="A2" s="2">
        <v>45110</v>
      </c>
      <c r="B2" s="3" t="s">
        <v>21</v>
      </c>
      <c r="C2" s="5"/>
      <c r="D2" s="5"/>
      <c r="E2" s="54" t="s">
        <v>31</v>
      </c>
      <c r="F2" s="54">
        <v>20</v>
      </c>
    </row>
    <row r="3" spans="1:7" x14ac:dyDescent="0.35">
      <c r="A3" s="2">
        <v>45111</v>
      </c>
      <c r="B3" s="3" t="s">
        <v>5</v>
      </c>
      <c r="C3" s="8" t="s">
        <v>28</v>
      </c>
      <c r="D3" s="3">
        <v>1300</v>
      </c>
      <c r="E3" s="54"/>
      <c r="F3" s="54"/>
    </row>
    <row r="4" spans="1:7" x14ac:dyDescent="0.35">
      <c r="A4" s="2">
        <v>45112</v>
      </c>
      <c r="B4" s="3" t="s">
        <v>6</v>
      </c>
      <c r="C4" s="3" t="s">
        <v>28</v>
      </c>
      <c r="D4" s="3">
        <v>1300</v>
      </c>
      <c r="E4" s="3" t="s">
        <v>28</v>
      </c>
      <c r="F4" s="3">
        <v>60</v>
      </c>
      <c r="G4" t="s">
        <v>34</v>
      </c>
    </row>
    <row r="5" spans="1:7" x14ac:dyDescent="0.35">
      <c r="A5" s="2">
        <v>45113</v>
      </c>
      <c r="B5" s="3" t="s">
        <v>7</v>
      </c>
      <c r="C5" s="3" t="s">
        <v>28</v>
      </c>
      <c r="D5" s="3">
        <v>1300</v>
      </c>
      <c r="E5" s="3" t="s">
        <v>31</v>
      </c>
      <c r="F5" s="3">
        <v>30</v>
      </c>
    </row>
    <row r="6" spans="1:7" x14ac:dyDescent="0.35">
      <c r="A6" s="2">
        <v>45114</v>
      </c>
      <c r="B6" s="5"/>
      <c r="C6" s="5"/>
      <c r="D6" s="5"/>
      <c r="E6" s="5"/>
      <c r="F6" s="5"/>
    </row>
    <row r="7" spans="1:7" x14ac:dyDescent="0.35">
      <c r="A7" s="2">
        <v>45115</v>
      </c>
      <c r="B7" s="3" t="s">
        <v>8</v>
      </c>
      <c r="C7" s="3" t="s">
        <v>28</v>
      </c>
      <c r="D7" s="3">
        <v>1300</v>
      </c>
      <c r="E7" s="3" t="s">
        <v>31</v>
      </c>
      <c r="F7" s="3">
        <v>20</v>
      </c>
    </row>
    <row r="8" spans="1:7" ht="29" x14ac:dyDescent="0.35">
      <c r="A8" s="2">
        <v>45116</v>
      </c>
      <c r="B8" s="3" t="s">
        <v>12</v>
      </c>
      <c r="C8" s="3" t="s">
        <v>28</v>
      </c>
      <c r="D8" s="3">
        <v>1000</v>
      </c>
      <c r="E8" s="8" t="s">
        <v>32</v>
      </c>
      <c r="F8" s="9" t="s">
        <v>35</v>
      </c>
      <c r="G8" t="s">
        <v>34</v>
      </c>
    </row>
    <row r="9" spans="1:7" x14ac:dyDescent="0.35">
      <c r="A9" s="2">
        <v>45117</v>
      </c>
      <c r="B9" s="5"/>
      <c r="C9" s="5"/>
      <c r="D9" s="5"/>
      <c r="E9" s="5"/>
      <c r="F9" s="5"/>
    </row>
    <row r="10" spans="1:7" x14ac:dyDescent="0.35">
      <c r="A10" s="2">
        <v>45118</v>
      </c>
      <c r="B10" s="3" t="s">
        <v>9</v>
      </c>
      <c r="C10" s="3" t="s">
        <v>28</v>
      </c>
      <c r="D10" s="3">
        <v>1500</v>
      </c>
      <c r="E10" s="3" t="s">
        <v>31</v>
      </c>
      <c r="F10" s="3">
        <v>20</v>
      </c>
    </row>
    <row r="11" spans="1:7" x14ac:dyDescent="0.35">
      <c r="A11" s="2">
        <v>45119</v>
      </c>
      <c r="B11" s="3" t="s">
        <v>10</v>
      </c>
      <c r="C11" s="3" t="s">
        <v>28</v>
      </c>
      <c r="D11" s="3">
        <v>1500</v>
      </c>
      <c r="E11" s="3" t="s">
        <v>31</v>
      </c>
      <c r="F11" s="3">
        <v>30</v>
      </c>
    </row>
    <row r="12" spans="1:7" x14ac:dyDescent="0.35">
      <c r="A12" s="2">
        <v>45120</v>
      </c>
      <c r="B12" s="5"/>
      <c r="C12" s="5"/>
      <c r="D12" s="5"/>
      <c r="E12" s="5"/>
      <c r="F12" s="5"/>
    </row>
    <row r="13" spans="1:7" x14ac:dyDescent="0.35">
      <c r="A13" s="2">
        <v>45121</v>
      </c>
      <c r="B13" s="3" t="s">
        <v>13</v>
      </c>
      <c r="C13" s="3" t="s">
        <v>28</v>
      </c>
      <c r="D13" s="3">
        <v>1500</v>
      </c>
      <c r="E13" s="3" t="s">
        <v>31</v>
      </c>
      <c r="F13" s="3">
        <v>25</v>
      </c>
    </row>
    <row r="14" spans="1:7" x14ac:dyDescent="0.35">
      <c r="A14" s="2">
        <v>45122</v>
      </c>
      <c r="B14" s="3" t="s">
        <v>14</v>
      </c>
      <c r="C14" s="3" t="s">
        <v>28</v>
      </c>
      <c r="D14" s="3">
        <v>1500</v>
      </c>
      <c r="E14" s="3" t="s">
        <v>31</v>
      </c>
      <c r="F14" s="3">
        <v>30</v>
      </c>
    </row>
    <row r="16" spans="1:7" x14ac:dyDescent="0.35">
      <c r="B16" t="s">
        <v>36</v>
      </c>
    </row>
    <row r="17" spans="2:2" x14ac:dyDescent="0.35">
      <c r="B17" t="s">
        <v>33</v>
      </c>
    </row>
  </sheetData>
  <mergeCells count="2"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HOSTS</vt:lpstr>
      <vt:lpstr>SECURITY</vt:lpstr>
      <vt:lpstr>CLEANERS</vt:lpstr>
      <vt:lpstr>ACCREDITATION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Shaan Dua</dc:creator>
  <cp:lastModifiedBy>Katie Bruce</cp:lastModifiedBy>
  <dcterms:created xsi:type="dcterms:W3CDTF">2023-06-07T08:43:47Z</dcterms:created>
  <dcterms:modified xsi:type="dcterms:W3CDTF">2023-06-13T15:03:41Z</dcterms:modified>
</cp:coreProperties>
</file>